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8"/>
  </bookViews>
  <sheets>
    <sheet name="Opis" sheetId="1" r:id="rId1"/>
    <sheet name="Korektura textu" sheetId="2" r:id="rId2"/>
    <sheet name="Wordprocessing" sheetId="3" r:id="rId3"/>
    <sheet name="C-B-A" sheetId="4" r:id="rId4"/>
    <sheet name="RTC" sheetId="5" r:id="rId5"/>
    <sheet name="Korespondence" sheetId="6" r:id="rId6"/>
    <sheet name="VJT" sheetId="7" r:id="rId7"/>
    <sheet name="AT" sheetId="8" r:id="rId8"/>
    <sheet name="Kombinace" sheetId="9" r:id="rId9"/>
    <sheet name="List1" sheetId="10" r:id="rId10"/>
  </sheets>
  <definedNames/>
  <calcPr fullCalcOnLoad="1"/>
</workbook>
</file>

<file path=xl/sharedStrings.xml><?xml version="1.0" encoding="utf-8"?>
<sst xmlns="http://schemas.openxmlformats.org/spreadsheetml/2006/main" count="996" uniqueCount="347">
  <si>
    <t>Jméno</t>
  </si>
  <si>
    <t>Příjmení</t>
  </si>
  <si>
    <t>2. část</t>
  </si>
  <si>
    <t>Celkem</t>
  </si>
  <si>
    <t>Pořadí</t>
  </si>
  <si>
    <t>Družstvo/Škola</t>
  </si>
  <si>
    <t>Praktici</t>
  </si>
  <si>
    <t>Junioři</t>
  </si>
  <si>
    <t>Žáci</t>
  </si>
  <si>
    <t>Počet uznaných minut</t>
  </si>
  <si>
    <t>Počet trestných bodů</t>
  </si>
  <si>
    <t>1.</t>
  </si>
  <si>
    <t>2.</t>
  </si>
  <si>
    <t>3.</t>
  </si>
  <si>
    <t>4.</t>
  </si>
  <si>
    <t>5.</t>
  </si>
  <si>
    <t>6.</t>
  </si>
  <si>
    <t>7.</t>
  </si>
  <si>
    <t>8.</t>
  </si>
  <si>
    <t>Získané body</t>
  </si>
  <si>
    <t>Trojnásobek získaných bodů</t>
  </si>
  <si>
    <t>Trestné body za dopis</t>
  </si>
  <si>
    <t>Chyby v nadpisech a podnapisech</t>
  </si>
  <si>
    <t>Trestné body za slova navíc</t>
  </si>
  <si>
    <t>Body výsledné</t>
  </si>
  <si>
    <t>9.</t>
  </si>
  <si>
    <t xml:space="preserve">Pořadí  </t>
  </si>
  <si>
    <t xml:space="preserve">Družstvo/Škola 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</si>
  <si>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</si>
  <si>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</si>
  <si>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</si>
  <si>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</si>
  <si>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</si>
  <si>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</si>
  <si>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</si>
  <si>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</si>
  <si>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</si>
  <si>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</si>
  <si>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KaP</t>
  </si>
  <si>
    <t>RTC</t>
  </si>
  <si>
    <t>WP</t>
  </si>
  <si>
    <t>C-B-A</t>
  </si>
  <si>
    <t>KT</t>
  </si>
  <si>
    <t>ML</t>
  </si>
  <si>
    <t>21. MR OPEN 2013 ve zpracování textů OA Olomouc</t>
  </si>
  <si>
    <t>21. MR OPEN 2013 ve zpracování textů 
OA Olomouc</t>
  </si>
  <si>
    <t>Foukalová</t>
  </si>
  <si>
    <t>Karolína</t>
  </si>
  <si>
    <t>Kucza</t>
  </si>
  <si>
    <t>Vojtěch</t>
  </si>
  <si>
    <t>OA Český Těšín</t>
  </si>
  <si>
    <t>Petra</t>
  </si>
  <si>
    <t>Pohlová</t>
  </si>
  <si>
    <t>Klára</t>
  </si>
  <si>
    <t>Ivanova</t>
  </si>
  <si>
    <t>Martina</t>
  </si>
  <si>
    <t>Vašenková</t>
  </si>
  <si>
    <t>Lenka</t>
  </si>
  <si>
    <t>Rak</t>
  </si>
  <si>
    <t>Michal</t>
  </si>
  <si>
    <t>Odehnalová</t>
  </si>
  <si>
    <t>Opava, ZŠ Šrámkova</t>
  </si>
  <si>
    <t>Tomanová</t>
  </si>
  <si>
    <t>Tereza</t>
  </si>
  <si>
    <t>Holasová</t>
  </si>
  <si>
    <t>Iveta</t>
  </si>
  <si>
    <t>Masarykova univerzita Brno</t>
  </si>
  <si>
    <t>PetrSekanina.cz</t>
  </si>
  <si>
    <t>ZŠ Šrámkova Opava</t>
  </si>
  <si>
    <t>Obchodní akademie Heroldovy sady</t>
  </si>
  <si>
    <t>Nemochovice</t>
  </si>
  <si>
    <t>Gymnázium Rožnov pod Radhoštěm</t>
  </si>
  <si>
    <t>ZŠ Litovel, Vítězná 1250, okres Olomouc</t>
  </si>
  <si>
    <t>OA Český Těšín, přísp.org.</t>
  </si>
  <si>
    <t>ČVUT - FEL</t>
  </si>
  <si>
    <t>VOŠ a OA Chotěboř</t>
  </si>
  <si>
    <t>SPŠ E. Beneše a OA Břeclav</t>
  </si>
  <si>
    <t>OA Zlín</t>
  </si>
  <si>
    <t>Transkript online s.r.o.</t>
  </si>
  <si>
    <t>Obchodní akademie a VOŠ Valašské Meziříčí</t>
  </si>
  <si>
    <t>Grafia Nova, s.r.o.</t>
  </si>
  <si>
    <t>Česká pošta</t>
  </si>
  <si>
    <t>Česká spořitelna, a.s.</t>
  </si>
  <si>
    <t>Gymnázium Karviná</t>
  </si>
  <si>
    <t>Petr</t>
  </si>
  <si>
    <t>Alena</t>
  </si>
  <si>
    <t>Martin</t>
  </si>
  <si>
    <t>Tomáš</t>
  </si>
  <si>
    <t>Jana</t>
  </si>
  <si>
    <t>Vintrlíková</t>
  </si>
  <si>
    <t>Válková</t>
  </si>
  <si>
    <t>Křenek</t>
  </si>
  <si>
    <t>Čížek</t>
  </si>
  <si>
    <t>Havránková</t>
  </si>
  <si>
    <t>Sekanina</t>
  </si>
  <si>
    <t>Hais</t>
  </si>
  <si>
    <t>Luboš</t>
  </si>
  <si>
    <t>Barbora</t>
  </si>
  <si>
    <t>Karin</t>
  </si>
  <si>
    <t>Adéla</t>
  </si>
  <si>
    <t>Denisa</t>
  </si>
  <si>
    <t>David</t>
  </si>
  <si>
    <t>Kateřina</t>
  </si>
  <si>
    <t>Portych</t>
  </si>
  <si>
    <t>Beran</t>
  </si>
  <si>
    <t>Stejskalová</t>
  </si>
  <si>
    <t>Cieslarová</t>
  </si>
  <si>
    <t>Karlíková</t>
  </si>
  <si>
    <t>Poláčková</t>
  </si>
  <si>
    <t>Veteška</t>
  </si>
  <si>
    <t>Chytilová</t>
  </si>
  <si>
    <t>Imbergerová</t>
  </si>
  <si>
    <t>Křepice</t>
  </si>
  <si>
    <t>2 práce byly vyřazeny pro překročení limitu chyb</t>
  </si>
  <si>
    <t>Rožnov p. R., Gymnázium</t>
  </si>
  <si>
    <t>SPŠ a OA Břeclav</t>
  </si>
  <si>
    <t>Litovel, ZŠ Vítězná</t>
  </si>
  <si>
    <t>Valašské Meziříčí, ZŠ Křižná</t>
  </si>
  <si>
    <t>OA Heroldovy sady Praha</t>
  </si>
  <si>
    <t>Grafia Nova, s. r. o.</t>
  </si>
  <si>
    <t>1. část A</t>
  </si>
  <si>
    <t>1. část B</t>
  </si>
  <si>
    <t>Gymnázium Zlín</t>
  </si>
  <si>
    <t>Metropolitní Univerzita Praha</t>
  </si>
  <si>
    <t>Obchodní akademie Hovorčovická</t>
  </si>
  <si>
    <t>ČVUT FJFI Praha</t>
  </si>
  <si>
    <t xml:space="preserve">Hais  </t>
  </si>
  <si>
    <t xml:space="preserve">Petr  </t>
  </si>
  <si>
    <t xml:space="preserve">Obchodní akademie Heroldovy sady  </t>
  </si>
  <si>
    <t xml:space="preserve"> 0.125  </t>
  </si>
  <si>
    <t xml:space="preserve">Foukalová  </t>
  </si>
  <si>
    <t xml:space="preserve">Karolína  </t>
  </si>
  <si>
    <t xml:space="preserve">Gymnázium Rožnov pod Radhoštěm  </t>
  </si>
  <si>
    <t xml:space="preserve"> 0.042  </t>
  </si>
  <si>
    <t xml:space="preserve">Křenek  </t>
  </si>
  <si>
    <t xml:space="preserve">Tomáš  </t>
  </si>
  <si>
    <t xml:space="preserve">Grafia Nova, s.r.o.  </t>
  </si>
  <si>
    <t xml:space="preserve"> 0.205  </t>
  </si>
  <si>
    <t xml:space="preserve">Pohlová  </t>
  </si>
  <si>
    <t xml:space="preserve">Klára  </t>
  </si>
  <si>
    <t xml:space="preserve">SPŠ E. Beneše a OA Břeclav  </t>
  </si>
  <si>
    <t xml:space="preserve"> 0.153  </t>
  </si>
  <si>
    <t xml:space="preserve">Odehnalová  </t>
  </si>
  <si>
    <t xml:space="preserve">ZŠ Šrámkova Opava  </t>
  </si>
  <si>
    <t xml:space="preserve"> 0.232  </t>
  </si>
  <si>
    <t xml:space="preserve">Beran  </t>
  </si>
  <si>
    <t xml:space="preserve">Luboš  </t>
  </si>
  <si>
    <t xml:space="preserve">VOŠ a OA Chotěboř  </t>
  </si>
  <si>
    <t xml:space="preserve"> 0.091  </t>
  </si>
  <si>
    <t xml:space="preserve">Cieslarová  </t>
  </si>
  <si>
    <t xml:space="preserve">Karin  </t>
  </si>
  <si>
    <t xml:space="preserve">Gymnázium Karviná  </t>
  </si>
  <si>
    <t xml:space="preserve"> 0.196  </t>
  </si>
  <si>
    <t xml:space="preserve">Čížek  </t>
  </si>
  <si>
    <t xml:space="preserve">Martin  </t>
  </si>
  <si>
    <t xml:space="preserve">Transkript online s.r.o.  </t>
  </si>
  <si>
    <t xml:space="preserve"> 0.218  </t>
  </si>
  <si>
    <t xml:space="preserve">Vintrlíková  </t>
  </si>
  <si>
    <t xml:space="preserve">Petra  </t>
  </si>
  <si>
    <t xml:space="preserve">Křepice  </t>
  </si>
  <si>
    <t xml:space="preserve"> 0.158  </t>
  </si>
  <si>
    <t xml:space="preserve">Válková  </t>
  </si>
  <si>
    <t xml:space="preserve">Jana  </t>
  </si>
  <si>
    <t xml:space="preserve">Česká spořitelna, a.s.  </t>
  </si>
  <si>
    <t xml:space="preserve"> 0.050  </t>
  </si>
  <si>
    <t xml:space="preserve">Stejskalová  </t>
  </si>
  <si>
    <t xml:space="preserve">Barbora  </t>
  </si>
  <si>
    <t xml:space="preserve">Česká pošta  </t>
  </si>
  <si>
    <t xml:space="preserve"> 0.075  </t>
  </si>
  <si>
    <t xml:space="preserve">Kucza  </t>
  </si>
  <si>
    <t xml:space="preserve">Vojtěch  </t>
  </si>
  <si>
    <t xml:space="preserve">OA Český Těšín, přísp.org.  </t>
  </si>
  <si>
    <t xml:space="preserve"> 0.239  </t>
  </si>
  <si>
    <t xml:space="preserve">Tomanová  </t>
  </si>
  <si>
    <t xml:space="preserve">Tereza  </t>
  </si>
  <si>
    <t xml:space="preserve"> 0.234  </t>
  </si>
  <si>
    <t xml:space="preserve">Rak  </t>
  </si>
  <si>
    <t xml:space="preserve">Michal  </t>
  </si>
  <si>
    <t xml:space="preserve">ZŠ Pod Skalkou, Rožnov p. R.  </t>
  </si>
  <si>
    <t xml:space="preserve"> 0.265  </t>
  </si>
  <si>
    <t xml:space="preserve">Imbergerová  </t>
  </si>
  <si>
    <t xml:space="preserve">ZŠ Křižná 167, Valašské Meziříčí  </t>
  </si>
  <si>
    <t xml:space="preserve"> 0.454  </t>
  </si>
  <si>
    <t xml:space="preserve">Veteška  </t>
  </si>
  <si>
    <t xml:space="preserve">David  </t>
  </si>
  <si>
    <t xml:space="preserve">Obchodní akademie a VOŠ Valašské Meziříčí  </t>
  </si>
  <si>
    <t xml:space="preserve"> 0.626  </t>
  </si>
  <si>
    <t xml:space="preserve">Marečková  </t>
  </si>
  <si>
    <t xml:space="preserve">OA Trutnov  </t>
  </si>
  <si>
    <t xml:space="preserve"> 0.458  </t>
  </si>
  <si>
    <t xml:space="preserve">Vašenková  </t>
  </si>
  <si>
    <t xml:space="preserve">Lenka  </t>
  </si>
  <si>
    <t xml:space="preserve"> 0.915  </t>
  </si>
  <si>
    <t xml:space="preserve">Pavelec  </t>
  </si>
  <si>
    <t xml:space="preserve">Rostislav  </t>
  </si>
  <si>
    <t xml:space="preserve">Ostrava  </t>
  </si>
  <si>
    <t xml:space="preserve"> 0.542  </t>
  </si>
  <si>
    <t xml:space="preserve">Maludová  </t>
  </si>
  <si>
    <t xml:space="preserve">Lucie  </t>
  </si>
  <si>
    <t xml:space="preserve"> 0.372  </t>
  </si>
  <si>
    <t xml:space="preserve">Karpjak  </t>
  </si>
  <si>
    <t xml:space="preserve">Jan  </t>
  </si>
  <si>
    <t xml:space="preserve"> 0.705  </t>
  </si>
  <si>
    <t>Hrubé</t>
  </si>
  <si>
    <t>Chyby</t>
  </si>
  <si>
    <t>Čisté</t>
  </si>
  <si>
    <t>% chyb</t>
  </si>
  <si>
    <t>SŠ prof. Z. Matějčka, Ostrava</t>
  </si>
  <si>
    <t>3 práce byly vyřazeny pro nesplnění minimálního počtu bodů (100)</t>
  </si>
  <si>
    <t>Diktát C-B-A</t>
  </si>
  <si>
    <t>Real Time Competition</t>
  </si>
  <si>
    <t>Korespondence a protokolování</t>
  </si>
  <si>
    <t>Audiotranscription</t>
  </si>
  <si>
    <t>Wordprocessing</t>
  </si>
  <si>
    <t>Grafia Nova s. r. o.</t>
  </si>
  <si>
    <t>Rožnov p. R., ZŠ Pod Skalkou</t>
  </si>
  <si>
    <t>Vícejazyčný těsnopis - slovenština</t>
  </si>
  <si>
    <t>Pozn.: Pomocné kritérium pro určení pořadí praktiků je podle RTC</t>
  </si>
  <si>
    <t>ZŠ Vítězná Litovel</t>
  </si>
  <si>
    <t>Mičková</t>
  </si>
  <si>
    <t>Anna</t>
  </si>
  <si>
    <t>Gymnázium Lesní čtvrť, Zlín</t>
  </si>
  <si>
    <t>Hejtmánková</t>
  </si>
  <si>
    <t>Lucie</t>
  </si>
  <si>
    <t>Vojtěchová</t>
  </si>
  <si>
    <t>Balínek</t>
  </si>
  <si>
    <t>Samuel</t>
  </si>
  <si>
    <t>Naumets</t>
  </si>
  <si>
    <t>Hanna</t>
  </si>
  <si>
    <t>Chupík</t>
  </si>
  <si>
    <t>Bittnerová</t>
  </si>
  <si>
    <t>Votruba</t>
  </si>
  <si>
    <t>Václav</t>
  </si>
  <si>
    <t>Novotná</t>
  </si>
  <si>
    <t>Gabriela</t>
  </si>
  <si>
    <t>ZŠ Šrámkova, Opava</t>
  </si>
  <si>
    <t>ZŠ Křižná, Valašské Meziříčí</t>
  </si>
  <si>
    <t>ZŠ Pod Skalkou, Rožnov pod Radhoštěm</t>
  </si>
  <si>
    <t>AT</t>
  </si>
  <si>
    <t>Štěpán</t>
  </si>
  <si>
    <t xml:space="preserve">OA a VOŠ Valašské Meziříčí  </t>
  </si>
  <si>
    <t>Opis 30 minut</t>
  </si>
  <si>
    <t>Čisté/min</t>
  </si>
  <si>
    <t xml:space="preserve"> 0.071  </t>
  </si>
  <si>
    <t xml:space="preserve"> 0.036  </t>
  </si>
  <si>
    <t xml:space="preserve"> 0.082  </t>
  </si>
  <si>
    <t xml:space="preserve">Schenková  </t>
  </si>
  <si>
    <t xml:space="preserve">Mendelova SŠ, Nový Jičín  </t>
  </si>
  <si>
    <t xml:space="preserve"> 0.100  </t>
  </si>
  <si>
    <t xml:space="preserve"> 0.174  </t>
  </si>
  <si>
    <t xml:space="preserve"> 0.226  </t>
  </si>
  <si>
    <t xml:space="preserve">Reichlová  </t>
  </si>
  <si>
    <t xml:space="preserve">Zuzana  </t>
  </si>
  <si>
    <t xml:space="preserve"> 0.206  </t>
  </si>
  <si>
    <t xml:space="preserve">Müller  </t>
  </si>
  <si>
    <t xml:space="preserve">Radek  </t>
  </si>
  <si>
    <t xml:space="preserve">ZŠ Litovel, Vítězná 1250, okres Olomouc  </t>
  </si>
  <si>
    <t xml:space="preserve">Ivanova  </t>
  </si>
  <si>
    <t xml:space="preserve">Martina  </t>
  </si>
  <si>
    <t xml:space="preserve"> 0.242  </t>
  </si>
  <si>
    <t xml:space="preserve">Matisková  </t>
  </si>
  <si>
    <t xml:space="preserve"> 0.156  </t>
  </si>
  <si>
    <t xml:space="preserve">Kratochvíl  </t>
  </si>
  <si>
    <t xml:space="preserve">Štěpán  </t>
  </si>
  <si>
    <t xml:space="preserve">Vala  </t>
  </si>
  <si>
    <t xml:space="preserve">Jonáš  </t>
  </si>
  <si>
    <t xml:space="preserve"> 0.244  </t>
  </si>
  <si>
    <t xml:space="preserve">Bumbala  </t>
  </si>
  <si>
    <t xml:space="preserve">Vladimír  </t>
  </si>
  <si>
    <t xml:space="preserve">ZŠ Zašová  </t>
  </si>
  <si>
    <t xml:space="preserve"> 0.133  </t>
  </si>
  <si>
    <t xml:space="preserve">Vokáčová  </t>
  </si>
  <si>
    <t xml:space="preserve"> 0.204  </t>
  </si>
  <si>
    <t xml:space="preserve">Mičková  </t>
  </si>
  <si>
    <t xml:space="preserve">Anna  </t>
  </si>
  <si>
    <t xml:space="preserve">Gymnázium Zlín  </t>
  </si>
  <si>
    <t xml:space="preserve"> 0.246  </t>
  </si>
  <si>
    <t xml:space="preserve">Janíčková  </t>
  </si>
  <si>
    <t xml:space="preserve"> 0.141  </t>
  </si>
  <si>
    <t xml:space="preserve"> 0.076  </t>
  </si>
  <si>
    <t xml:space="preserve"> 0.088  </t>
  </si>
  <si>
    <t xml:space="preserve"> 0.068  </t>
  </si>
  <si>
    <t xml:space="preserve">Portych  </t>
  </si>
  <si>
    <t xml:space="preserve">ČVUT - FEL  </t>
  </si>
  <si>
    <t xml:space="preserve"> 0.117  </t>
  </si>
  <si>
    <t xml:space="preserve"> 0.022  </t>
  </si>
  <si>
    <t xml:space="preserve"> 0.066  </t>
  </si>
  <si>
    <t xml:space="preserve"> 0.077  </t>
  </si>
  <si>
    <t xml:space="preserve">Sládková  </t>
  </si>
  <si>
    <t xml:space="preserve">Johana  </t>
  </si>
  <si>
    <t xml:space="preserve">OA a JŠ s právem SJZ Přerov  </t>
  </si>
  <si>
    <t xml:space="preserve"> 0.058  </t>
  </si>
  <si>
    <t xml:space="preserve">Pěchová  </t>
  </si>
  <si>
    <t xml:space="preserve">Marcela  </t>
  </si>
  <si>
    <t xml:space="preserve">Obchodní akademie Kroměříž  </t>
  </si>
  <si>
    <t xml:space="preserve"> 0.111  </t>
  </si>
  <si>
    <t xml:space="preserve">Sedláková  </t>
  </si>
  <si>
    <t xml:space="preserve">Monika  </t>
  </si>
  <si>
    <t xml:space="preserve"> 0.090  </t>
  </si>
  <si>
    <t xml:space="preserve">Kejvalová  </t>
  </si>
  <si>
    <t xml:space="preserve">OA Olomouc  </t>
  </si>
  <si>
    <t xml:space="preserve">Paličková  </t>
  </si>
  <si>
    <t xml:space="preserve">Veronika  </t>
  </si>
  <si>
    <t xml:space="preserve">OA Prostějov  </t>
  </si>
  <si>
    <t xml:space="preserve"> 0.175  </t>
  </si>
  <si>
    <t xml:space="preserve">SŠ prof. Z. Matějčka, příspěvková organizace  </t>
  </si>
  <si>
    <t xml:space="preserve"> 0.107  </t>
  </si>
  <si>
    <t xml:space="preserve">Kaštylová  </t>
  </si>
  <si>
    <t xml:space="preserve">Nikol  </t>
  </si>
  <si>
    <t xml:space="preserve"> 0.098  </t>
  </si>
  <si>
    <t xml:space="preserve"> 0.187  </t>
  </si>
  <si>
    <t xml:space="preserve">Zapletalová  </t>
  </si>
  <si>
    <t xml:space="preserve"> 0.164  </t>
  </si>
  <si>
    <t xml:space="preserve">Bizková  </t>
  </si>
  <si>
    <t xml:space="preserve">Kristýna  </t>
  </si>
  <si>
    <t xml:space="preserve"> 0.138  </t>
  </si>
  <si>
    <t xml:space="preserve"> 0.012  </t>
  </si>
  <si>
    <t xml:space="preserve"> 0.046  </t>
  </si>
  <si>
    <t xml:space="preserve"> 0.053  </t>
  </si>
  <si>
    <t xml:space="preserve"> 0.086  </t>
  </si>
  <si>
    <t xml:space="preserve">Sekanina  </t>
  </si>
  <si>
    <t xml:space="preserve">Petr Sekanina  </t>
  </si>
  <si>
    <t xml:space="preserve"> 0.070  </t>
  </si>
  <si>
    <t xml:space="preserve">Havránková  </t>
  </si>
  <si>
    <t xml:space="preserve">Alena  </t>
  </si>
  <si>
    <t xml:space="preserve">Nemochovice  </t>
  </si>
  <si>
    <t xml:space="preserve"> 0.054  </t>
  </si>
  <si>
    <t xml:space="preserve">Novotná  </t>
  </si>
  <si>
    <t xml:space="preserve">Gabriela  </t>
  </si>
  <si>
    <t xml:space="preserve">ČVUT FJFI Praha  </t>
  </si>
  <si>
    <t xml:space="preserve"> 0.118  </t>
  </si>
  <si>
    <t>Schenková</t>
  </si>
  <si>
    <t>KOMBINACE</t>
  </si>
  <si>
    <t xml:space="preserve">PetrSekanina.cz  </t>
  </si>
  <si>
    <t xml:space="preserve">Vojtěchová  </t>
  </si>
  <si>
    <t xml:space="preserve">Metropolitní Univerzita Praha  </t>
  </si>
  <si>
    <t xml:space="preserve">Hejtmánková  </t>
  </si>
  <si>
    <t xml:space="preserve">Václav  </t>
  </si>
  <si>
    <t xml:space="preserve">Votruba  </t>
  </si>
  <si>
    <t xml:space="preserve">Obchodní akademie Hovorčovická  </t>
  </si>
  <si>
    <t>Korektury</t>
  </si>
  <si>
    <t>Body</t>
  </si>
  <si>
    <t>4 práce vyřazeny</t>
  </si>
  <si>
    <t>9.-10.</t>
  </si>
  <si>
    <t>10.-11.</t>
  </si>
  <si>
    <t>13.-15.</t>
  </si>
  <si>
    <t>Korektura textu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</si>
</sst>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0&quot;.&quot;"/>
    <numFmt numFmtId="165" formatCode="??0"/>
    <numFmt numFmtId="166" formatCode="?0"/>
    <numFmt numFmtId="167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1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left" vertical="center" indent="1"/>
    </xf>
    <xf numFmtId="165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165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horizontal="left" vertical="center" indent="1"/>
    </xf>
    <xf numFmtId="165" fontId="0" fillId="0" borderId="18" xfId="0" applyNumberForma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1" xfId="0" applyBorder="1" applyAlignment="1">
      <alignment horizontal="left" indent="1"/>
    </xf>
    <xf numFmtId="0" fontId="0" fillId="0" borderId="20" xfId="0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46" fillId="0" borderId="0" xfId="0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9.140625" style="1" customWidth="1"/>
    <col min="2" max="2" width="17.00390625" style="1" bestFit="1" customWidth="1"/>
    <col min="3" max="3" width="15.28125" style="1" bestFit="1" customWidth="1"/>
    <col min="4" max="4" width="42.8515625" style="1" bestFit="1" customWidth="1"/>
    <col min="5" max="5" width="7.00390625" style="1" customWidth="1"/>
    <col min="6" max="8" width="7.57421875" style="1" customWidth="1"/>
    <col min="9" max="9" width="9.7109375" style="1" bestFit="1" customWidth="1"/>
    <col min="10" max="16384" width="9.140625" style="1" customWidth="1"/>
  </cols>
  <sheetData>
    <row r="1" spans="1:9" ht="39.75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</row>
    <row r="2" spans="1:8" ht="31.5" customHeight="1">
      <c r="A2" s="88" t="s">
        <v>241</v>
      </c>
      <c r="B2" s="88"/>
      <c r="C2" s="88"/>
      <c r="D2" s="88"/>
      <c r="E2" s="88"/>
      <c r="F2" s="88"/>
      <c r="G2" s="88"/>
      <c r="H2" s="88"/>
    </row>
    <row r="3" spans="1:8" ht="15" customHeight="1" thickBot="1">
      <c r="A3"/>
      <c r="B3"/>
      <c r="C3"/>
      <c r="D3" s="71"/>
      <c r="E3" s="71"/>
      <c r="F3" s="71"/>
      <c r="G3" s="71"/>
      <c r="H3" s="71"/>
    </row>
    <row r="4" spans="1:9" ht="15.75" customHeight="1">
      <c r="A4" s="27" t="s">
        <v>26</v>
      </c>
      <c r="B4" s="29" t="s">
        <v>1</v>
      </c>
      <c r="C4" s="29" t="s">
        <v>0</v>
      </c>
      <c r="D4" s="28" t="s">
        <v>5</v>
      </c>
      <c r="E4" s="28" t="s">
        <v>203</v>
      </c>
      <c r="F4" s="28" t="s">
        <v>204</v>
      </c>
      <c r="G4" s="28" t="s">
        <v>205</v>
      </c>
      <c r="H4" s="28" t="s">
        <v>206</v>
      </c>
      <c r="I4" s="82" t="s">
        <v>242</v>
      </c>
    </row>
    <row r="5" spans="1:9" ht="15.75" customHeight="1">
      <c r="A5" s="90" t="s">
        <v>8</v>
      </c>
      <c r="B5" s="91"/>
      <c r="C5" s="91"/>
      <c r="D5" s="91"/>
      <c r="E5" s="91"/>
      <c r="F5" s="91"/>
      <c r="G5" s="91"/>
      <c r="H5" s="91"/>
      <c r="I5" s="92"/>
    </row>
    <row r="6" spans="1:9" ht="15.75" customHeight="1">
      <c r="A6" s="32" t="s">
        <v>11</v>
      </c>
      <c r="B6" s="3" t="s">
        <v>142</v>
      </c>
      <c r="C6" s="3" t="s">
        <v>139</v>
      </c>
      <c r="D6" s="3" t="s">
        <v>143</v>
      </c>
      <c r="E6" s="72">
        <v>16840</v>
      </c>
      <c r="F6" s="72">
        <v>12</v>
      </c>
      <c r="G6" s="72">
        <v>15640</v>
      </c>
      <c r="H6" s="72" t="s">
        <v>243</v>
      </c>
      <c r="I6" s="73">
        <v>521</v>
      </c>
    </row>
    <row r="7" spans="1:9" ht="15.75" customHeight="1">
      <c r="A7" s="32" t="s">
        <v>12</v>
      </c>
      <c r="B7" s="3" t="s">
        <v>169</v>
      </c>
      <c r="C7" s="3" t="s">
        <v>170</v>
      </c>
      <c r="D7" s="3" t="s">
        <v>171</v>
      </c>
      <c r="E7" s="72">
        <v>13689</v>
      </c>
      <c r="F7" s="72">
        <v>5</v>
      </c>
      <c r="G7" s="72">
        <v>13189</v>
      </c>
      <c r="H7" s="72" t="s">
        <v>244</v>
      </c>
      <c r="I7" s="73">
        <v>440</v>
      </c>
    </row>
    <row r="8" spans="1:9" ht="15.75" customHeight="1">
      <c r="A8" s="32" t="s">
        <v>13</v>
      </c>
      <c r="B8" s="3" t="s">
        <v>173</v>
      </c>
      <c r="C8" s="3" t="s">
        <v>174</v>
      </c>
      <c r="D8" s="3" t="s">
        <v>143</v>
      </c>
      <c r="E8" s="72">
        <v>12095</v>
      </c>
      <c r="F8" s="72">
        <v>10</v>
      </c>
      <c r="G8" s="72">
        <v>11095</v>
      </c>
      <c r="H8" s="72" t="s">
        <v>245</v>
      </c>
      <c r="I8" s="73">
        <v>370</v>
      </c>
    </row>
    <row r="9" spans="1:9" ht="15.75" customHeight="1">
      <c r="A9" s="32" t="s">
        <v>14</v>
      </c>
      <c r="B9" s="3" t="s">
        <v>246</v>
      </c>
      <c r="C9" s="3" t="s">
        <v>174</v>
      </c>
      <c r="D9" s="3" t="s">
        <v>247</v>
      </c>
      <c r="E9" s="72">
        <v>10903</v>
      </c>
      <c r="F9" s="72">
        <v>11</v>
      </c>
      <c r="G9" s="72">
        <v>9803</v>
      </c>
      <c r="H9" s="72" t="s">
        <v>248</v>
      </c>
      <c r="I9" s="73">
        <v>327</v>
      </c>
    </row>
    <row r="10" spans="1:9" ht="15.75" customHeight="1">
      <c r="A10" s="32" t="s">
        <v>15</v>
      </c>
      <c r="B10" s="3" t="s">
        <v>180</v>
      </c>
      <c r="C10" s="3" t="s">
        <v>150</v>
      </c>
      <c r="D10" s="3" t="s">
        <v>181</v>
      </c>
      <c r="E10" s="72">
        <v>9840</v>
      </c>
      <c r="F10" s="72">
        <v>7</v>
      </c>
      <c r="G10" s="72">
        <v>9140</v>
      </c>
      <c r="H10" s="72" t="s">
        <v>243</v>
      </c>
      <c r="I10" s="73">
        <v>305</v>
      </c>
    </row>
    <row r="11" spans="1:9" ht="15.75" customHeight="1">
      <c r="A11" s="32" t="s">
        <v>16</v>
      </c>
      <c r="B11" s="3" t="s">
        <v>190</v>
      </c>
      <c r="C11" s="3" t="s">
        <v>191</v>
      </c>
      <c r="D11" s="3" t="s">
        <v>178</v>
      </c>
      <c r="E11" s="72">
        <v>10881</v>
      </c>
      <c r="F11" s="72">
        <v>19</v>
      </c>
      <c r="G11" s="72">
        <v>8981</v>
      </c>
      <c r="H11" s="72" t="s">
        <v>249</v>
      </c>
      <c r="I11" s="73">
        <v>299</v>
      </c>
    </row>
    <row r="12" spans="1:9" ht="15.75" customHeight="1">
      <c r="A12" s="32" t="s">
        <v>17</v>
      </c>
      <c r="B12" s="3" t="s">
        <v>176</v>
      </c>
      <c r="C12" s="3" t="s">
        <v>177</v>
      </c>
      <c r="D12" s="3" t="s">
        <v>178</v>
      </c>
      <c r="E12" s="72">
        <v>11488</v>
      </c>
      <c r="F12" s="72">
        <v>26</v>
      </c>
      <c r="G12" s="72">
        <v>8888</v>
      </c>
      <c r="H12" s="72" t="s">
        <v>250</v>
      </c>
      <c r="I12" s="73">
        <v>296</v>
      </c>
    </row>
    <row r="13" spans="1:9" ht="15.75" customHeight="1">
      <c r="A13" s="32" t="s">
        <v>18</v>
      </c>
      <c r="B13" s="3" t="s">
        <v>251</v>
      </c>
      <c r="C13" s="3" t="s">
        <v>252</v>
      </c>
      <c r="D13" s="3" t="s">
        <v>178</v>
      </c>
      <c r="E13" s="72">
        <v>10633</v>
      </c>
      <c r="F13" s="72">
        <v>22</v>
      </c>
      <c r="G13" s="72">
        <v>8433</v>
      </c>
      <c r="H13" s="72" t="s">
        <v>253</v>
      </c>
      <c r="I13" s="73">
        <v>281</v>
      </c>
    </row>
    <row r="14" spans="1:9" ht="15.75" customHeight="1">
      <c r="A14" s="32" t="s">
        <v>25</v>
      </c>
      <c r="B14" s="3" t="s">
        <v>254</v>
      </c>
      <c r="C14" s="3" t="s">
        <v>255</v>
      </c>
      <c r="D14" s="3" t="s">
        <v>256</v>
      </c>
      <c r="E14" s="72">
        <v>9743</v>
      </c>
      <c r="F14" s="72">
        <v>15</v>
      </c>
      <c r="G14" s="72">
        <v>8243</v>
      </c>
      <c r="H14" s="72" t="s">
        <v>141</v>
      </c>
      <c r="I14" s="73">
        <v>275</v>
      </c>
    </row>
    <row r="15" spans="1:9" ht="15.75" customHeight="1">
      <c r="A15" s="32" t="s">
        <v>28</v>
      </c>
      <c r="B15" s="3" t="s">
        <v>257</v>
      </c>
      <c r="C15" s="3" t="s">
        <v>258</v>
      </c>
      <c r="D15" s="3" t="s">
        <v>256</v>
      </c>
      <c r="E15" s="72">
        <v>9477</v>
      </c>
      <c r="F15" s="72">
        <v>23</v>
      </c>
      <c r="G15" s="72">
        <v>7177</v>
      </c>
      <c r="H15" s="72" t="s">
        <v>259</v>
      </c>
      <c r="I15" s="73">
        <v>239</v>
      </c>
    </row>
    <row r="16" spans="1:9" ht="15.75" customHeight="1">
      <c r="A16" s="32" t="s">
        <v>29</v>
      </c>
      <c r="B16" s="3" t="s">
        <v>260</v>
      </c>
      <c r="C16" s="3" t="s">
        <v>166</v>
      </c>
      <c r="D16" s="3" t="s">
        <v>185</v>
      </c>
      <c r="E16" s="72">
        <v>8314</v>
      </c>
      <c r="F16" s="72">
        <v>13</v>
      </c>
      <c r="G16" s="72">
        <v>7014</v>
      </c>
      <c r="H16" s="72" t="s">
        <v>261</v>
      </c>
      <c r="I16" s="73">
        <v>234</v>
      </c>
    </row>
    <row r="17" spans="1:9" ht="15.75" customHeight="1">
      <c r="A17" s="32" t="s">
        <v>30</v>
      </c>
      <c r="B17" s="3" t="s">
        <v>262</v>
      </c>
      <c r="C17" s="3" t="s">
        <v>263</v>
      </c>
      <c r="D17" s="3" t="s">
        <v>256</v>
      </c>
      <c r="E17" s="72">
        <v>7088</v>
      </c>
      <c r="F17" s="72">
        <v>3</v>
      </c>
      <c r="G17" s="72">
        <v>6788</v>
      </c>
      <c r="H17" s="72" t="s">
        <v>133</v>
      </c>
      <c r="I17" s="73">
        <v>226</v>
      </c>
    </row>
    <row r="18" spans="1:9" ht="15.75" customHeight="1">
      <c r="A18" s="32" t="s">
        <v>31</v>
      </c>
      <c r="B18" s="3" t="s">
        <v>264</v>
      </c>
      <c r="C18" s="3" t="s">
        <v>265</v>
      </c>
      <c r="D18" s="3" t="s">
        <v>132</v>
      </c>
      <c r="E18" s="72">
        <v>8981</v>
      </c>
      <c r="F18" s="72">
        <v>22</v>
      </c>
      <c r="G18" s="72">
        <v>6781</v>
      </c>
      <c r="H18" s="72" t="s">
        <v>266</v>
      </c>
      <c r="I18" s="73">
        <v>226</v>
      </c>
    </row>
    <row r="19" spans="1:9" ht="15.75" customHeight="1">
      <c r="A19" s="32" t="s">
        <v>32</v>
      </c>
      <c r="B19" s="3" t="s">
        <v>267</v>
      </c>
      <c r="C19" s="3" t="s">
        <v>268</v>
      </c>
      <c r="D19" s="3" t="s">
        <v>269</v>
      </c>
      <c r="E19" s="72">
        <v>7477</v>
      </c>
      <c r="F19" s="72">
        <v>10</v>
      </c>
      <c r="G19" s="72">
        <v>6477</v>
      </c>
      <c r="H19" s="72" t="s">
        <v>270</v>
      </c>
      <c r="I19" s="73">
        <v>216</v>
      </c>
    </row>
    <row r="20" spans="1:9" ht="15.75" customHeight="1">
      <c r="A20" s="32" t="s">
        <v>33</v>
      </c>
      <c r="B20" s="3" t="s">
        <v>271</v>
      </c>
      <c r="C20" s="3" t="s">
        <v>258</v>
      </c>
      <c r="D20" s="3" t="s">
        <v>185</v>
      </c>
      <c r="E20" s="72">
        <v>7812</v>
      </c>
      <c r="F20" s="72">
        <v>16</v>
      </c>
      <c r="G20" s="72">
        <v>6212</v>
      </c>
      <c r="H20" s="72" t="s">
        <v>272</v>
      </c>
      <c r="I20" s="73">
        <v>207</v>
      </c>
    </row>
    <row r="21" spans="1:9" ht="15.75" customHeight="1">
      <c r="A21" s="32" t="s">
        <v>34</v>
      </c>
      <c r="B21" s="3" t="s">
        <v>273</v>
      </c>
      <c r="C21" s="3" t="s">
        <v>274</v>
      </c>
      <c r="D21" s="3" t="s">
        <v>275</v>
      </c>
      <c r="E21" s="72">
        <v>7709</v>
      </c>
      <c r="F21" s="72">
        <v>19</v>
      </c>
      <c r="G21" s="72">
        <v>5809</v>
      </c>
      <c r="H21" s="72" t="s">
        <v>276</v>
      </c>
      <c r="I21" s="73">
        <v>194</v>
      </c>
    </row>
    <row r="22" spans="1:9" ht="15.75" customHeight="1">
      <c r="A22" s="32" t="s">
        <v>35</v>
      </c>
      <c r="B22" s="3" t="s">
        <v>277</v>
      </c>
      <c r="C22" s="3" t="s">
        <v>139</v>
      </c>
      <c r="D22" s="3" t="s">
        <v>269</v>
      </c>
      <c r="E22" s="72">
        <v>5666</v>
      </c>
      <c r="F22" s="72">
        <v>8</v>
      </c>
      <c r="G22" s="72">
        <v>4866</v>
      </c>
      <c r="H22" s="72" t="s">
        <v>278</v>
      </c>
      <c r="I22" s="73">
        <v>162</v>
      </c>
    </row>
    <row r="23" spans="1:9" ht="15.75" customHeight="1">
      <c r="A23" s="90" t="s">
        <v>7</v>
      </c>
      <c r="B23" s="91"/>
      <c r="C23" s="91"/>
      <c r="D23" s="91"/>
      <c r="E23" s="91"/>
      <c r="F23" s="91"/>
      <c r="G23" s="91"/>
      <c r="H23" s="91"/>
      <c r="I23" s="92"/>
    </row>
    <row r="24" spans="1:9" ht="15.75" customHeight="1">
      <c r="A24" s="32" t="s">
        <v>11</v>
      </c>
      <c r="B24" s="3" t="s">
        <v>130</v>
      </c>
      <c r="C24" s="3" t="s">
        <v>131</v>
      </c>
      <c r="D24" s="3" t="s">
        <v>132</v>
      </c>
      <c r="E24" s="72">
        <v>17052</v>
      </c>
      <c r="F24" s="72">
        <v>13</v>
      </c>
      <c r="G24" s="72">
        <v>15752</v>
      </c>
      <c r="H24" s="72" t="s">
        <v>279</v>
      </c>
      <c r="I24" s="73">
        <v>525</v>
      </c>
    </row>
    <row r="25" spans="1:9" ht="15.75" customHeight="1">
      <c r="A25" s="32" t="s">
        <v>12</v>
      </c>
      <c r="B25" s="3" t="s">
        <v>145</v>
      </c>
      <c r="C25" s="3" t="s">
        <v>146</v>
      </c>
      <c r="D25" s="3" t="s">
        <v>147</v>
      </c>
      <c r="E25" s="72">
        <v>16922</v>
      </c>
      <c r="F25" s="72">
        <v>15</v>
      </c>
      <c r="G25" s="72">
        <v>15422</v>
      </c>
      <c r="H25" s="72" t="s">
        <v>280</v>
      </c>
      <c r="I25" s="73">
        <v>514</v>
      </c>
    </row>
    <row r="26" spans="1:9" ht="15.75" customHeight="1">
      <c r="A26" s="32" t="s">
        <v>13</v>
      </c>
      <c r="B26" s="3" t="s">
        <v>149</v>
      </c>
      <c r="C26" s="3" t="s">
        <v>150</v>
      </c>
      <c r="D26" s="3" t="s">
        <v>151</v>
      </c>
      <c r="E26" s="72">
        <v>15758</v>
      </c>
      <c r="F26" s="72">
        <v>14</v>
      </c>
      <c r="G26" s="72">
        <v>14358</v>
      </c>
      <c r="H26" s="72" t="s">
        <v>280</v>
      </c>
      <c r="I26" s="73">
        <v>479</v>
      </c>
    </row>
    <row r="27" spans="1:9" ht="15.75" customHeight="1">
      <c r="A27" s="32" t="s">
        <v>14</v>
      </c>
      <c r="B27" s="3" t="s">
        <v>138</v>
      </c>
      <c r="C27" s="3" t="s">
        <v>139</v>
      </c>
      <c r="D27" s="3" t="s">
        <v>140</v>
      </c>
      <c r="E27" s="72">
        <v>14544</v>
      </c>
      <c r="F27" s="72">
        <v>10</v>
      </c>
      <c r="G27" s="72">
        <v>13544</v>
      </c>
      <c r="H27" s="72" t="s">
        <v>281</v>
      </c>
      <c r="I27" s="73">
        <v>451</v>
      </c>
    </row>
    <row r="28" spans="1:9" ht="15.75" customHeight="1">
      <c r="A28" s="32" t="s">
        <v>15</v>
      </c>
      <c r="B28" s="3" t="s">
        <v>282</v>
      </c>
      <c r="C28" s="3" t="s">
        <v>135</v>
      </c>
      <c r="D28" s="3" t="s">
        <v>283</v>
      </c>
      <c r="E28" s="72">
        <v>15285</v>
      </c>
      <c r="F28" s="72">
        <v>18</v>
      </c>
      <c r="G28" s="72">
        <v>13485</v>
      </c>
      <c r="H28" s="72" t="s">
        <v>284</v>
      </c>
      <c r="I28" s="73">
        <v>450</v>
      </c>
    </row>
    <row r="29" spans="1:9" ht="15.75" customHeight="1">
      <c r="A29" s="32" t="s">
        <v>16</v>
      </c>
      <c r="B29" s="3" t="s">
        <v>165</v>
      </c>
      <c r="C29" s="3" t="s">
        <v>166</v>
      </c>
      <c r="D29" s="3" t="s">
        <v>167</v>
      </c>
      <c r="E29" s="72">
        <v>13087</v>
      </c>
      <c r="F29" s="72">
        <v>3</v>
      </c>
      <c r="G29" s="72">
        <v>12787</v>
      </c>
      <c r="H29" s="72" t="s">
        <v>285</v>
      </c>
      <c r="I29" s="73">
        <v>426</v>
      </c>
    </row>
    <row r="30" spans="1:9" ht="15.75" customHeight="1">
      <c r="A30" s="32" t="s">
        <v>17</v>
      </c>
      <c r="B30" s="3" t="s">
        <v>187</v>
      </c>
      <c r="C30" s="3" t="s">
        <v>158</v>
      </c>
      <c r="D30" s="3" t="s">
        <v>188</v>
      </c>
      <c r="E30" s="72">
        <v>13474</v>
      </c>
      <c r="F30" s="72">
        <v>9</v>
      </c>
      <c r="G30" s="72">
        <v>12574</v>
      </c>
      <c r="H30" s="72" t="s">
        <v>286</v>
      </c>
      <c r="I30" s="73">
        <v>419</v>
      </c>
    </row>
    <row r="31" spans="1:9" ht="15.75" customHeight="1">
      <c r="A31" s="32" t="s">
        <v>18</v>
      </c>
      <c r="B31" s="3" t="s">
        <v>183</v>
      </c>
      <c r="C31" s="3" t="s">
        <v>184</v>
      </c>
      <c r="D31" s="3" t="s">
        <v>185</v>
      </c>
      <c r="E31" s="72">
        <v>12877</v>
      </c>
      <c r="F31" s="72">
        <v>10</v>
      </c>
      <c r="G31" s="72">
        <v>11877</v>
      </c>
      <c r="H31" s="72" t="s">
        <v>287</v>
      </c>
      <c r="I31" s="73">
        <v>396</v>
      </c>
    </row>
    <row r="32" spans="1:9" ht="15.75" customHeight="1">
      <c r="A32" s="32" t="s">
        <v>25</v>
      </c>
      <c r="B32" s="3" t="s">
        <v>288</v>
      </c>
      <c r="C32" s="3" t="s">
        <v>289</v>
      </c>
      <c r="D32" s="3" t="s">
        <v>290</v>
      </c>
      <c r="E32" s="72">
        <v>10199</v>
      </c>
      <c r="F32" s="72">
        <v>6</v>
      </c>
      <c r="G32" s="72">
        <v>9599</v>
      </c>
      <c r="H32" s="72" t="s">
        <v>291</v>
      </c>
      <c r="I32" s="73">
        <v>320</v>
      </c>
    </row>
    <row r="33" spans="1:9" ht="15.75" customHeight="1">
      <c r="A33" s="32" t="s">
        <v>28</v>
      </c>
      <c r="B33" s="3" t="s">
        <v>292</v>
      </c>
      <c r="C33" s="3" t="s">
        <v>293</v>
      </c>
      <c r="D33" s="3" t="s">
        <v>294</v>
      </c>
      <c r="E33" s="72">
        <v>10757</v>
      </c>
      <c r="F33" s="72">
        <v>12</v>
      </c>
      <c r="G33" s="72">
        <v>9557</v>
      </c>
      <c r="H33" s="72" t="s">
        <v>295</v>
      </c>
      <c r="I33" s="73">
        <v>319</v>
      </c>
    </row>
    <row r="34" spans="1:9" ht="15.75" customHeight="1">
      <c r="A34" s="32" t="s">
        <v>29</v>
      </c>
      <c r="B34" s="3" t="s">
        <v>296</v>
      </c>
      <c r="C34" s="3" t="s">
        <v>297</v>
      </c>
      <c r="D34" s="3" t="s">
        <v>290</v>
      </c>
      <c r="E34" s="72">
        <v>9895</v>
      </c>
      <c r="F34" s="72">
        <v>9</v>
      </c>
      <c r="G34" s="72">
        <v>8995</v>
      </c>
      <c r="H34" s="72" t="s">
        <v>298</v>
      </c>
      <c r="I34" s="73">
        <v>300</v>
      </c>
    </row>
    <row r="35" spans="1:9" ht="15.75" customHeight="1">
      <c r="A35" s="32" t="s">
        <v>30</v>
      </c>
      <c r="B35" s="3" t="s">
        <v>299</v>
      </c>
      <c r="C35" s="3" t="s">
        <v>174</v>
      </c>
      <c r="D35" s="3" t="s">
        <v>300</v>
      </c>
      <c r="E35" s="72">
        <v>9309</v>
      </c>
      <c r="F35" s="72">
        <v>7</v>
      </c>
      <c r="G35" s="72">
        <v>8609</v>
      </c>
      <c r="H35" s="72" t="s">
        <v>168</v>
      </c>
      <c r="I35" s="73">
        <v>287</v>
      </c>
    </row>
    <row r="36" spans="1:9" ht="15.75" customHeight="1">
      <c r="A36" s="32" t="s">
        <v>31</v>
      </c>
      <c r="B36" s="3" t="s">
        <v>301</v>
      </c>
      <c r="C36" s="3" t="s">
        <v>302</v>
      </c>
      <c r="D36" s="3" t="s">
        <v>303</v>
      </c>
      <c r="E36" s="72">
        <v>10267</v>
      </c>
      <c r="F36" s="72">
        <v>18</v>
      </c>
      <c r="G36" s="72">
        <v>8467</v>
      </c>
      <c r="H36" s="72" t="s">
        <v>304</v>
      </c>
      <c r="I36" s="73">
        <v>282</v>
      </c>
    </row>
    <row r="37" spans="1:9" ht="15.75" customHeight="1">
      <c r="A37" s="32" t="s">
        <v>32</v>
      </c>
      <c r="B37" s="3" t="s">
        <v>200</v>
      </c>
      <c r="C37" s="3" t="s">
        <v>201</v>
      </c>
      <c r="D37" s="3" t="s">
        <v>305</v>
      </c>
      <c r="E37" s="72">
        <v>8961</v>
      </c>
      <c r="F37" s="72">
        <v>6</v>
      </c>
      <c r="G37" s="72">
        <v>8361</v>
      </c>
      <c r="H37" s="72" t="s">
        <v>286</v>
      </c>
      <c r="I37" s="73">
        <v>279</v>
      </c>
    </row>
    <row r="38" spans="1:9" ht="15.75" customHeight="1">
      <c r="A38" s="32" t="s">
        <v>33</v>
      </c>
      <c r="B38" s="3" t="s">
        <v>197</v>
      </c>
      <c r="C38" s="3" t="s">
        <v>198</v>
      </c>
      <c r="D38" s="3" t="s">
        <v>305</v>
      </c>
      <c r="E38" s="72">
        <v>9303</v>
      </c>
      <c r="F38" s="72">
        <v>10</v>
      </c>
      <c r="G38" s="72">
        <v>8303</v>
      </c>
      <c r="H38" s="72" t="s">
        <v>306</v>
      </c>
      <c r="I38" s="73">
        <v>277</v>
      </c>
    </row>
    <row r="39" spans="1:9" ht="15.75" customHeight="1">
      <c r="A39" s="32" t="s">
        <v>34</v>
      </c>
      <c r="B39" s="3" t="s">
        <v>307</v>
      </c>
      <c r="C39" s="3" t="s">
        <v>308</v>
      </c>
      <c r="D39" s="3" t="s">
        <v>303</v>
      </c>
      <c r="E39" s="72">
        <v>9134</v>
      </c>
      <c r="F39" s="72">
        <v>9</v>
      </c>
      <c r="G39" s="72">
        <v>8234</v>
      </c>
      <c r="H39" s="72" t="s">
        <v>309</v>
      </c>
      <c r="I39" s="73">
        <v>274</v>
      </c>
    </row>
    <row r="40" spans="1:9" ht="15.75" customHeight="1">
      <c r="A40" s="32" t="s">
        <v>35</v>
      </c>
      <c r="B40" s="3" t="s">
        <v>193</v>
      </c>
      <c r="C40" s="3" t="s">
        <v>194</v>
      </c>
      <c r="D40" s="3" t="s">
        <v>195</v>
      </c>
      <c r="E40" s="72">
        <v>9584</v>
      </c>
      <c r="F40" s="72">
        <v>18</v>
      </c>
      <c r="G40" s="72">
        <v>7784</v>
      </c>
      <c r="H40" s="72" t="s">
        <v>310</v>
      </c>
      <c r="I40" s="73">
        <v>259</v>
      </c>
    </row>
    <row r="41" spans="1:9" ht="15.75" customHeight="1">
      <c r="A41" s="32" t="s">
        <v>36</v>
      </c>
      <c r="B41" s="3" t="s">
        <v>311</v>
      </c>
      <c r="C41" s="3" t="s">
        <v>191</v>
      </c>
      <c r="D41" s="3" t="s">
        <v>300</v>
      </c>
      <c r="E41" s="72">
        <v>8526</v>
      </c>
      <c r="F41" s="72">
        <v>14</v>
      </c>
      <c r="G41" s="72">
        <v>7126</v>
      </c>
      <c r="H41" s="72" t="s">
        <v>312</v>
      </c>
      <c r="I41" s="73">
        <v>238</v>
      </c>
    </row>
    <row r="42" spans="1:9" ht="15.75" customHeight="1">
      <c r="A42" s="32" t="s">
        <v>37</v>
      </c>
      <c r="B42" s="3" t="s">
        <v>313</v>
      </c>
      <c r="C42" s="3" t="s">
        <v>314</v>
      </c>
      <c r="D42" s="3" t="s">
        <v>300</v>
      </c>
      <c r="E42" s="72">
        <v>7955</v>
      </c>
      <c r="F42" s="72">
        <v>11</v>
      </c>
      <c r="G42" s="72">
        <v>6855</v>
      </c>
      <c r="H42" s="72" t="s">
        <v>315</v>
      </c>
      <c r="I42" s="73">
        <v>229</v>
      </c>
    </row>
    <row r="43" spans="1:9" ht="15.75" customHeight="1">
      <c r="A43" s="90" t="s">
        <v>6</v>
      </c>
      <c r="B43" s="91"/>
      <c r="C43" s="91"/>
      <c r="D43" s="91"/>
      <c r="E43" s="91"/>
      <c r="F43" s="91"/>
      <c r="G43" s="91"/>
      <c r="H43" s="91"/>
      <c r="I43" s="92"/>
    </row>
    <row r="44" spans="1:9" ht="15.75" customHeight="1">
      <c r="A44" s="32" t="s">
        <v>11</v>
      </c>
      <c r="B44" s="3" t="s">
        <v>126</v>
      </c>
      <c r="C44" s="3" t="s">
        <v>127</v>
      </c>
      <c r="D44" s="3" t="s">
        <v>128</v>
      </c>
      <c r="E44" s="72">
        <v>20692</v>
      </c>
      <c r="F44" s="72">
        <v>16</v>
      </c>
      <c r="G44" s="72">
        <v>19092</v>
      </c>
      <c r="H44" s="72" t="s">
        <v>287</v>
      </c>
      <c r="I44" s="73">
        <v>636</v>
      </c>
    </row>
    <row r="45" spans="1:9" ht="15.75" customHeight="1">
      <c r="A45" s="32" t="s">
        <v>12</v>
      </c>
      <c r="B45" s="3" t="s">
        <v>153</v>
      </c>
      <c r="C45" s="3" t="s">
        <v>154</v>
      </c>
      <c r="D45" s="3" t="s">
        <v>155</v>
      </c>
      <c r="E45" s="72">
        <v>16605</v>
      </c>
      <c r="F45" s="72">
        <v>2</v>
      </c>
      <c r="G45" s="72">
        <v>16405</v>
      </c>
      <c r="H45" s="72" t="s">
        <v>316</v>
      </c>
      <c r="I45" s="73">
        <v>547</v>
      </c>
    </row>
    <row r="46" spans="1:9" ht="15.75" customHeight="1">
      <c r="A46" s="32" t="s">
        <v>13</v>
      </c>
      <c r="B46" s="3" t="s">
        <v>157</v>
      </c>
      <c r="C46" s="3" t="s">
        <v>158</v>
      </c>
      <c r="D46" s="3" t="s">
        <v>159</v>
      </c>
      <c r="E46" s="72">
        <v>17057</v>
      </c>
      <c r="F46" s="72">
        <v>8</v>
      </c>
      <c r="G46" s="72">
        <v>16257</v>
      </c>
      <c r="H46" s="72" t="s">
        <v>317</v>
      </c>
      <c r="I46" s="73">
        <v>542</v>
      </c>
    </row>
    <row r="47" spans="1:9" ht="15.75" customHeight="1">
      <c r="A47" s="32" t="s">
        <v>14</v>
      </c>
      <c r="B47" s="3" t="s">
        <v>134</v>
      </c>
      <c r="C47" s="3" t="s">
        <v>135</v>
      </c>
      <c r="D47" s="3" t="s">
        <v>136</v>
      </c>
      <c r="E47" s="72">
        <v>16819</v>
      </c>
      <c r="F47" s="72">
        <v>9</v>
      </c>
      <c r="G47" s="72">
        <v>15919</v>
      </c>
      <c r="H47" s="72" t="s">
        <v>318</v>
      </c>
      <c r="I47" s="73">
        <v>531</v>
      </c>
    </row>
    <row r="48" spans="1:9" ht="15.75" customHeight="1">
      <c r="A48" s="32" t="s">
        <v>15</v>
      </c>
      <c r="B48" s="3" t="s">
        <v>161</v>
      </c>
      <c r="C48" s="3" t="s">
        <v>162</v>
      </c>
      <c r="D48" s="3" t="s">
        <v>163</v>
      </c>
      <c r="E48" s="72">
        <v>16239</v>
      </c>
      <c r="F48" s="72">
        <v>14</v>
      </c>
      <c r="G48" s="72">
        <v>14839</v>
      </c>
      <c r="H48" s="72" t="s">
        <v>319</v>
      </c>
      <c r="I48" s="73">
        <v>495</v>
      </c>
    </row>
    <row r="49" spans="1:9" ht="15.75" customHeight="1">
      <c r="A49" s="32" t="s">
        <v>16</v>
      </c>
      <c r="B49" s="3" t="s">
        <v>320</v>
      </c>
      <c r="C49" s="3" t="s">
        <v>127</v>
      </c>
      <c r="D49" s="3" t="s">
        <v>321</v>
      </c>
      <c r="E49" s="72">
        <v>14266</v>
      </c>
      <c r="F49" s="72">
        <v>10</v>
      </c>
      <c r="G49" s="72">
        <v>13266</v>
      </c>
      <c r="H49" s="72" t="s">
        <v>322</v>
      </c>
      <c r="I49" s="73">
        <v>442</v>
      </c>
    </row>
    <row r="50" spans="1:9" ht="15.75" customHeight="1">
      <c r="A50" s="32" t="s">
        <v>17</v>
      </c>
      <c r="B50" s="3" t="s">
        <v>323</v>
      </c>
      <c r="C50" s="3" t="s">
        <v>324</v>
      </c>
      <c r="D50" s="3" t="s">
        <v>325</v>
      </c>
      <c r="E50" s="72">
        <v>10910</v>
      </c>
      <c r="F50" s="72">
        <v>6</v>
      </c>
      <c r="G50" s="72">
        <v>10310</v>
      </c>
      <c r="H50" s="72" t="s">
        <v>326</v>
      </c>
      <c r="I50" s="73">
        <v>344</v>
      </c>
    </row>
    <row r="51" spans="1:9" ht="15.75" customHeight="1" thickBot="1">
      <c r="A51" s="34" t="s">
        <v>18</v>
      </c>
      <c r="B51" s="79" t="s">
        <v>327</v>
      </c>
      <c r="C51" s="79" t="s">
        <v>328</v>
      </c>
      <c r="D51" s="79" t="s">
        <v>329</v>
      </c>
      <c r="E51" s="53">
        <v>9315</v>
      </c>
      <c r="F51" s="53">
        <v>11</v>
      </c>
      <c r="G51" s="53">
        <v>8215</v>
      </c>
      <c r="H51" s="53" t="s">
        <v>330</v>
      </c>
      <c r="I51" s="54">
        <v>274</v>
      </c>
    </row>
  </sheetData>
  <sheetProtection/>
  <mergeCells count="5">
    <mergeCell ref="A2:H2"/>
    <mergeCell ref="A1:I1"/>
    <mergeCell ref="A5:I5"/>
    <mergeCell ref="A23:I23"/>
    <mergeCell ref="A43:I43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41.42187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5"/>
  <cols>
    <col min="1" max="1" width="7.57421875" style="71" bestFit="1" customWidth="1"/>
    <col min="2" max="2" width="15.7109375" style="0" bestFit="1" customWidth="1"/>
    <col min="3" max="3" width="11.00390625" style="0" bestFit="1" customWidth="1"/>
    <col min="4" max="4" width="37.421875" style="0" bestFit="1" customWidth="1"/>
    <col min="5" max="5" width="10.57421875" style="71" bestFit="1" customWidth="1"/>
    <col min="6" max="6" width="6.421875" style="71" bestFit="1" customWidth="1"/>
    <col min="7" max="7" width="9.140625" style="71" customWidth="1"/>
  </cols>
  <sheetData>
    <row r="1" spans="1:7" ht="26.25">
      <c r="A1" s="96" t="s">
        <v>44</v>
      </c>
      <c r="B1" s="96"/>
      <c r="C1" s="96"/>
      <c r="D1" s="96"/>
      <c r="E1" s="96"/>
      <c r="F1" s="96"/>
      <c r="G1" s="96"/>
    </row>
    <row r="2" spans="1:7" ht="31.5">
      <c r="A2" s="88" t="s">
        <v>346</v>
      </c>
      <c r="B2" s="88"/>
      <c r="C2" s="88"/>
      <c r="D2" s="88"/>
      <c r="E2" s="88"/>
      <c r="F2" s="88"/>
      <c r="G2" s="88"/>
    </row>
    <row r="3" spans="2:6" ht="15">
      <c r="B3" s="6"/>
      <c r="E3" s="1"/>
      <c r="F3" s="1"/>
    </row>
    <row r="4" spans="1:7" ht="15">
      <c r="A4" s="76" t="s">
        <v>26</v>
      </c>
      <c r="B4" s="76" t="s">
        <v>1</v>
      </c>
      <c r="C4" s="77" t="s">
        <v>0</v>
      </c>
      <c r="D4" s="76" t="s">
        <v>27</v>
      </c>
      <c r="E4" s="76" t="s">
        <v>340</v>
      </c>
      <c r="F4" s="76" t="s">
        <v>204</v>
      </c>
      <c r="G4" s="76" t="s">
        <v>341</v>
      </c>
    </row>
    <row r="5" spans="1:7" ht="15">
      <c r="A5" s="93" t="s">
        <v>8</v>
      </c>
      <c r="B5" s="94"/>
      <c r="C5" s="94"/>
      <c r="D5" s="94"/>
      <c r="E5" s="94"/>
      <c r="F5" s="94"/>
      <c r="G5" s="95"/>
    </row>
    <row r="6" spans="1:7" ht="15">
      <c r="A6" s="80" t="s">
        <v>11</v>
      </c>
      <c r="B6" s="14" t="s">
        <v>273</v>
      </c>
      <c r="C6" s="14" t="s">
        <v>274</v>
      </c>
      <c r="D6" s="14" t="s">
        <v>275</v>
      </c>
      <c r="E6" s="80">
        <v>146</v>
      </c>
      <c r="F6" s="80">
        <v>7</v>
      </c>
      <c r="G6" s="80">
        <f aca="true" t="shared" si="0" ref="G6:G14">E6*100-F6*500</f>
        <v>11100</v>
      </c>
    </row>
    <row r="7" spans="1:7" ht="15">
      <c r="A7" s="80" t="s">
        <v>12</v>
      </c>
      <c r="B7" s="14" t="s">
        <v>257</v>
      </c>
      <c r="C7" s="14" t="s">
        <v>258</v>
      </c>
      <c r="D7" s="14" t="s">
        <v>256</v>
      </c>
      <c r="E7" s="80">
        <v>131</v>
      </c>
      <c r="F7" s="80">
        <v>10</v>
      </c>
      <c r="G7" s="80">
        <f t="shared" si="0"/>
        <v>8100</v>
      </c>
    </row>
    <row r="8" spans="1:7" ht="15">
      <c r="A8" s="80" t="s">
        <v>13</v>
      </c>
      <c r="B8" s="14" t="s">
        <v>254</v>
      </c>
      <c r="C8" s="14" t="s">
        <v>255</v>
      </c>
      <c r="D8" s="14" t="s">
        <v>256</v>
      </c>
      <c r="E8" s="80">
        <v>135</v>
      </c>
      <c r="F8" s="80">
        <v>12</v>
      </c>
      <c r="G8" s="80">
        <f t="shared" si="0"/>
        <v>7500</v>
      </c>
    </row>
    <row r="9" spans="1:7" ht="15">
      <c r="A9" s="80" t="s">
        <v>14</v>
      </c>
      <c r="B9" s="14" t="s">
        <v>190</v>
      </c>
      <c r="C9" s="14" t="s">
        <v>191</v>
      </c>
      <c r="D9" s="14" t="s">
        <v>178</v>
      </c>
      <c r="E9" s="80">
        <v>99</v>
      </c>
      <c r="F9" s="80">
        <v>6</v>
      </c>
      <c r="G9" s="80">
        <f t="shared" si="0"/>
        <v>6900</v>
      </c>
    </row>
    <row r="10" spans="1:7" ht="15">
      <c r="A10" s="80" t="s">
        <v>15</v>
      </c>
      <c r="B10" s="14" t="s">
        <v>173</v>
      </c>
      <c r="C10" s="14" t="s">
        <v>174</v>
      </c>
      <c r="D10" s="14" t="s">
        <v>143</v>
      </c>
      <c r="E10" s="80">
        <v>65</v>
      </c>
      <c r="F10" s="80">
        <v>2</v>
      </c>
      <c r="G10" s="80">
        <f t="shared" si="0"/>
        <v>5500</v>
      </c>
    </row>
    <row r="11" spans="1:7" ht="15">
      <c r="A11" s="80" t="s">
        <v>16</v>
      </c>
      <c r="B11" s="14" t="s">
        <v>142</v>
      </c>
      <c r="C11" s="14" t="s">
        <v>139</v>
      </c>
      <c r="D11" s="14" t="s">
        <v>143</v>
      </c>
      <c r="E11" s="80">
        <v>114</v>
      </c>
      <c r="F11" s="80">
        <v>13</v>
      </c>
      <c r="G11" s="80">
        <f t="shared" si="0"/>
        <v>4900</v>
      </c>
    </row>
    <row r="12" spans="1:7" ht="15">
      <c r="A12" s="80" t="s">
        <v>17</v>
      </c>
      <c r="B12" s="14" t="s">
        <v>169</v>
      </c>
      <c r="C12" s="14" t="s">
        <v>170</v>
      </c>
      <c r="D12" s="14" t="s">
        <v>171</v>
      </c>
      <c r="E12" s="80">
        <v>79</v>
      </c>
      <c r="F12" s="80">
        <v>8</v>
      </c>
      <c r="G12" s="80">
        <f t="shared" si="0"/>
        <v>3900</v>
      </c>
    </row>
    <row r="13" spans="1:7" ht="15">
      <c r="A13" s="80" t="s">
        <v>18</v>
      </c>
      <c r="B13" s="14" t="s">
        <v>262</v>
      </c>
      <c r="C13" s="14" t="s">
        <v>263</v>
      </c>
      <c r="D13" s="14" t="s">
        <v>256</v>
      </c>
      <c r="E13" s="80">
        <v>67</v>
      </c>
      <c r="F13" s="80">
        <v>9</v>
      </c>
      <c r="G13" s="80">
        <f t="shared" si="0"/>
        <v>2200</v>
      </c>
    </row>
    <row r="14" spans="1:7" ht="15">
      <c r="A14" s="80" t="s">
        <v>25</v>
      </c>
      <c r="B14" s="14" t="s">
        <v>176</v>
      </c>
      <c r="C14" s="14" t="s">
        <v>177</v>
      </c>
      <c r="D14" s="14" t="s">
        <v>178</v>
      </c>
      <c r="E14" s="80">
        <v>88</v>
      </c>
      <c r="F14" s="80">
        <v>14</v>
      </c>
      <c r="G14" s="80">
        <f t="shared" si="0"/>
        <v>1800</v>
      </c>
    </row>
    <row r="15" spans="1:2" ht="15">
      <c r="A15" s="83"/>
      <c r="B15" t="s">
        <v>342</v>
      </c>
    </row>
    <row r="16" spans="1:7" ht="15">
      <c r="A16" s="93" t="s">
        <v>7</v>
      </c>
      <c r="B16" s="94"/>
      <c r="C16" s="94"/>
      <c r="D16" s="94"/>
      <c r="E16" s="94"/>
      <c r="F16" s="94"/>
      <c r="G16" s="95"/>
    </row>
    <row r="17" spans="1:7" ht="15">
      <c r="A17" s="80" t="s">
        <v>11</v>
      </c>
      <c r="B17" s="14" t="s">
        <v>138</v>
      </c>
      <c r="C17" s="14" t="s">
        <v>139</v>
      </c>
      <c r="D17" s="14" t="s">
        <v>140</v>
      </c>
      <c r="E17" s="80">
        <v>176</v>
      </c>
      <c r="F17" s="80">
        <v>6</v>
      </c>
      <c r="G17" s="80">
        <f aca="true" t="shared" si="1" ref="G17:G26">E17*100-F17*500</f>
        <v>14600</v>
      </c>
    </row>
    <row r="18" spans="1:7" ht="15">
      <c r="A18" s="80" t="s">
        <v>12</v>
      </c>
      <c r="B18" s="14" t="s">
        <v>130</v>
      </c>
      <c r="C18" s="14" t="s">
        <v>131</v>
      </c>
      <c r="D18" s="14" t="s">
        <v>132</v>
      </c>
      <c r="E18" s="80">
        <v>164</v>
      </c>
      <c r="F18" s="80">
        <v>10</v>
      </c>
      <c r="G18" s="80">
        <f t="shared" si="1"/>
        <v>11400</v>
      </c>
    </row>
    <row r="19" spans="1:7" ht="15">
      <c r="A19" s="80" t="s">
        <v>13</v>
      </c>
      <c r="B19" s="14" t="s">
        <v>334</v>
      </c>
      <c r="C19" s="14" t="s">
        <v>174</v>
      </c>
      <c r="D19" s="14" t="s">
        <v>335</v>
      </c>
      <c r="E19" s="80">
        <v>109</v>
      </c>
      <c r="F19" s="80">
        <v>3</v>
      </c>
      <c r="G19" s="80">
        <f t="shared" si="1"/>
        <v>9400</v>
      </c>
    </row>
    <row r="20" spans="1:7" ht="15">
      <c r="A20" s="80" t="s">
        <v>14</v>
      </c>
      <c r="B20" s="14" t="s">
        <v>145</v>
      </c>
      <c r="C20" s="14" t="s">
        <v>146</v>
      </c>
      <c r="D20" s="14" t="s">
        <v>147</v>
      </c>
      <c r="E20" s="80">
        <v>155</v>
      </c>
      <c r="F20" s="80">
        <v>13</v>
      </c>
      <c r="G20" s="80">
        <f t="shared" si="1"/>
        <v>9000</v>
      </c>
    </row>
    <row r="21" spans="1:7" ht="15">
      <c r="A21" s="80" t="s">
        <v>15</v>
      </c>
      <c r="B21" s="14" t="s">
        <v>336</v>
      </c>
      <c r="C21" s="14" t="s">
        <v>198</v>
      </c>
      <c r="D21" s="14" t="s">
        <v>128</v>
      </c>
      <c r="E21" s="80">
        <v>97</v>
      </c>
      <c r="F21" s="80">
        <v>3</v>
      </c>
      <c r="G21" s="80">
        <f t="shared" si="1"/>
        <v>8200</v>
      </c>
    </row>
    <row r="22" spans="1:7" ht="15">
      <c r="A22" s="80" t="s">
        <v>16</v>
      </c>
      <c r="B22" s="14" t="s">
        <v>165</v>
      </c>
      <c r="C22" s="14" t="s">
        <v>166</v>
      </c>
      <c r="D22" s="14" t="s">
        <v>167</v>
      </c>
      <c r="E22" s="80">
        <v>89</v>
      </c>
      <c r="F22" s="80">
        <v>7</v>
      </c>
      <c r="G22" s="80">
        <f t="shared" si="1"/>
        <v>5400</v>
      </c>
    </row>
    <row r="23" spans="1:7" ht="15">
      <c r="A23" s="80" t="s">
        <v>17</v>
      </c>
      <c r="B23" s="14" t="s">
        <v>307</v>
      </c>
      <c r="C23" s="14" t="s">
        <v>308</v>
      </c>
      <c r="D23" s="14" t="s">
        <v>303</v>
      </c>
      <c r="E23" s="80">
        <v>75</v>
      </c>
      <c r="F23" s="80">
        <v>5</v>
      </c>
      <c r="G23" s="80">
        <f t="shared" si="1"/>
        <v>5000</v>
      </c>
    </row>
    <row r="24" spans="1:7" ht="15">
      <c r="A24" s="80" t="s">
        <v>18</v>
      </c>
      <c r="B24" s="14" t="s">
        <v>149</v>
      </c>
      <c r="C24" s="14" t="s">
        <v>150</v>
      </c>
      <c r="D24" s="14" t="s">
        <v>151</v>
      </c>
      <c r="E24" s="80">
        <v>97</v>
      </c>
      <c r="F24" s="80">
        <v>10</v>
      </c>
      <c r="G24" s="80">
        <f t="shared" si="1"/>
        <v>4700</v>
      </c>
    </row>
    <row r="25" spans="1:7" ht="15">
      <c r="A25" s="80" t="s">
        <v>25</v>
      </c>
      <c r="B25" s="14" t="s">
        <v>193</v>
      </c>
      <c r="C25" s="14" t="s">
        <v>194</v>
      </c>
      <c r="D25" s="14" t="s">
        <v>195</v>
      </c>
      <c r="E25" s="80">
        <v>69</v>
      </c>
      <c r="F25" s="80">
        <v>7</v>
      </c>
      <c r="G25" s="80">
        <f t="shared" si="1"/>
        <v>3400</v>
      </c>
    </row>
    <row r="26" spans="1:7" ht="15">
      <c r="A26" s="80" t="s">
        <v>28</v>
      </c>
      <c r="B26" s="14" t="s">
        <v>187</v>
      </c>
      <c r="C26" s="14" t="s">
        <v>158</v>
      </c>
      <c r="D26" s="14" t="s">
        <v>188</v>
      </c>
      <c r="E26" s="80">
        <v>82</v>
      </c>
      <c r="F26" s="80">
        <v>10</v>
      </c>
      <c r="G26" s="80">
        <f t="shared" si="1"/>
        <v>3200</v>
      </c>
    </row>
    <row r="27" spans="1:7" ht="15">
      <c r="A27" s="93" t="s">
        <v>6</v>
      </c>
      <c r="B27" s="94"/>
      <c r="C27" s="94"/>
      <c r="D27" s="94"/>
      <c r="E27" s="94"/>
      <c r="F27" s="94"/>
      <c r="G27" s="95"/>
    </row>
    <row r="28" spans="1:7" ht="15">
      <c r="A28" s="80" t="s">
        <v>11</v>
      </c>
      <c r="B28" s="14" t="s">
        <v>126</v>
      </c>
      <c r="C28" s="14" t="s">
        <v>127</v>
      </c>
      <c r="D28" s="14" t="s">
        <v>128</v>
      </c>
      <c r="E28" s="80">
        <v>195</v>
      </c>
      <c r="F28" s="80">
        <v>4</v>
      </c>
      <c r="G28" s="80">
        <f aca="true" t="shared" si="2" ref="G28:G35">E28*100-F28*500</f>
        <v>17500</v>
      </c>
    </row>
    <row r="29" spans="1:7" ht="15">
      <c r="A29" s="80" t="s">
        <v>12</v>
      </c>
      <c r="B29" s="14" t="s">
        <v>157</v>
      </c>
      <c r="C29" s="14" t="s">
        <v>158</v>
      </c>
      <c r="D29" s="14" t="s">
        <v>159</v>
      </c>
      <c r="E29" s="80">
        <v>194</v>
      </c>
      <c r="F29" s="80">
        <v>4</v>
      </c>
      <c r="G29" s="80">
        <f t="shared" si="2"/>
        <v>17400</v>
      </c>
    </row>
    <row r="30" spans="1:7" ht="15">
      <c r="A30" s="80" t="s">
        <v>13</v>
      </c>
      <c r="B30" s="14" t="s">
        <v>161</v>
      </c>
      <c r="C30" s="14" t="s">
        <v>162</v>
      </c>
      <c r="D30" s="14" t="s">
        <v>163</v>
      </c>
      <c r="E30" s="80">
        <v>177</v>
      </c>
      <c r="F30" s="80">
        <v>5</v>
      </c>
      <c r="G30" s="80">
        <f t="shared" si="2"/>
        <v>15200</v>
      </c>
    </row>
    <row r="31" spans="1:7" ht="15">
      <c r="A31" s="80" t="s">
        <v>14</v>
      </c>
      <c r="B31" s="14" t="s">
        <v>134</v>
      </c>
      <c r="C31" s="14" t="s">
        <v>135</v>
      </c>
      <c r="D31" s="14" t="s">
        <v>136</v>
      </c>
      <c r="E31" s="80">
        <v>161</v>
      </c>
      <c r="F31" s="80">
        <v>6</v>
      </c>
      <c r="G31" s="80">
        <f t="shared" si="2"/>
        <v>13100</v>
      </c>
    </row>
    <row r="32" spans="1:7" ht="15">
      <c r="A32" s="80" t="s">
        <v>15</v>
      </c>
      <c r="B32" s="14" t="s">
        <v>320</v>
      </c>
      <c r="C32" s="14" t="s">
        <v>127</v>
      </c>
      <c r="D32" s="14" t="s">
        <v>333</v>
      </c>
      <c r="E32" s="80">
        <v>174</v>
      </c>
      <c r="F32" s="80">
        <v>10</v>
      </c>
      <c r="G32" s="80">
        <f t="shared" si="2"/>
        <v>12400</v>
      </c>
    </row>
    <row r="33" spans="1:7" ht="15">
      <c r="A33" s="80" t="s">
        <v>16</v>
      </c>
      <c r="B33" s="14" t="s">
        <v>323</v>
      </c>
      <c r="C33" s="14" t="s">
        <v>324</v>
      </c>
      <c r="D33" s="14" t="s">
        <v>325</v>
      </c>
      <c r="E33" s="80">
        <v>141</v>
      </c>
      <c r="F33" s="80">
        <v>5</v>
      </c>
      <c r="G33" s="80">
        <f t="shared" si="2"/>
        <v>11600</v>
      </c>
    </row>
    <row r="34" spans="1:7" ht="15">
      <c r="A34" s="80" t="s">
        <v>17</v>
      </c>
      <c r="B34" s="14" t="s">
        <v>338</v>
      </c>
      <c r="C34" s="14" t="s">
        <v>337</v>
      </c>
      <c r="D34" s="14" t="s">
        <v>339</v>
      </c>
      <c r="E34" s="80">
        <v>89</v>
      </c>
      <c r="F34" s="80">
        <v>2</v>
      </c>
      <c r="G34" s="80">
        <f t="shared" si="2"/>
        <v>7900</v>
      </c>
    </row>
    <row r="35" spans="1:7" ht="15">
      <c r="A35" s="80" t="s">
        <v>18</v>
      </c>
      <c r="B35" s="14" t="s">
        <v>327</v>
      </c>
      <c r="C35" s="14" t="s">
        <v>328</v>
      </c>
      <c r="D35" s="14" t="s">
        <v>329</v>
      </c>
      <c r="E35" s="80">
        <v>117</v>
      </c>
      <c r="F35" s="80">
        <v>17</v>
      </c>
      <c r="G35" s="80">
        <f t="shared" si="2"/>
        <v>3200</v>
      </c>
    </row>
  </sheetData>
  <sheetProtection/>
  <mergeCells count="5">
    <mergeCell ref="A27:G27"/>
    <mergeCell ref="A16:G16"/>
    <mergeCell ref="A5:G5"/>
    <mergeCell ref="A1:G1"/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3" sqref="D23:D26"/>
    </sheetView>
  </sheetViews>
  <sheetFormatPr defaultColWidth="9.140625" defaultRowHeight="15"/>
  <cols>
    <col min="1" max="1" width="10.00390625" style="0" customWidth="1"/>
    <col min="2" max="2" width="14.140625" style="0" bestFit="1" customWidth="1"/>
    <col min="3" max="3" width="10.8515625" style="0" customWidth="1"/>
    <col min="4" max="4" width="40.7109375" style="0" customWidth="1"/>
    <col min="5" max="5" width="10.8515625" style="0" customWidth="1"/>
    <col min="6" max="6" width="11.140625" style="0" customWidth="1"/>
  </cols>
  <sheetData>
    <row r="1" spans="1:8" ht="26.25" customHeight="1">
      <c r="A1" s="100" t="s">
        <v>45</v>
      </c>
      <c r="B1" s="100"/>
      <c r="C1" s="100"/>
      <c r="D1" s="100"/>
      <c r="E1" s="100"/>
      <c r="F1" s="100"/>
      <c r="G1" s="100"/>
      <c r="H1" s="100"/>
    </row>
    <row r="2" spans="1:8" ht="33.75" customHeight="1">
      <c r="A2" s="101" t="s">
        <v>213</v>
      </c>
      <c r="B2" s="101"/>
      <c r="C2" s="101"/>
      <c r="D2" s="101"/>
      <c r="E2" s="101"/>
      <c r="F2" s="101"/>
      <c r="G2" s="101"/>
      <c r="H2" s="101"/>
    </row>
    <row r="3" spans="1:8" ht="15">
      <c r="A3" s="102"/>
      <c r="B3" s="102"/>
      <c r="C3" s="102"/>
      <c r="D3" s="102"/>
      <c r="E3" s="102"/>
      <c r="F3" s="102"/>
      <c r="G3" s="102"/>
      <c r="H3" s="102"/>
    </row>
    <row r="4" spans="1:8" ht="15.75" thickBot="1">
      <c r="A4" s="16"/>
      <c r="B4" s="17"/>
      <c r="C4" s="17"/>
      <c r="D4" s="17"/>
      <c r="E4" s="17"/>
      <c r="F4" s="17"/>
      <c r="G4" s="17"/>
      <c r="H4" s="17"/>
    </row>
    <row r="5" spans="1:8" ht="15">
      <c r="A5" s="27" t="s">
        <v>4</v>
      </c>
      <c r="B5" s="29" t="s">
        <v>1</v>
      </c>
      <c r="C5" s="29" t="s">
        <v>0</v>
      </c>
      <c r="D5" s="29" t="s">
        <v>5</v>
      </c>
      <c r="E5" s="65" t="s">
        <v>120</v>
      </c>
      <c r="F5" s="65" t="s">
        <v>121</v>
      </c>
      <c r="G5" s="65" t="s">
        <v>2</v>
      </c>
      <c r="H5" s="66" t="s">
        <v>3</v>
      </c>
    </row>
    <row r="6" spans="1:8" ht="15">
      <c r="A6" s="103" t="s">
        <v>8</v>
      </c>
      <c r="B6" s="94"/>
      <c r="C6" s="94"/>
      <c r="D6" s="94"/>
      <c r="E6" s="94"/>
      <c r="F6" s="94"/>
      <c r="G6" s="94"/>
      <c r="H6" s="104"/>
    </row>
    <row r="7" spans="1:8" ht="15">
      <c r="A7" s="69" t="s">
        <v>11</v>
      </c>
      <c r="B7" s="21" t="s">
        <v>54</v>
      </c>
      <c r="C7" s="21" t="s">
        <v>55</v>
      </c>
      <c r="D7" s="22" t="s">
        <v>72</v>
      </c>
      <c r="E7" s="4">
        <v>119</v>
      </c>
      <c r="F7" s="5">
        <v>11</v>
      </c>
      <c r="G7" s="5">
        <v>51</v>
      </c>
      <c r="H7" s="40">
        <f>SUM(E7:G7)</f>
        <v>181</v>
      </c>
    </row>
    <row r="8" spans="1:8" ht="15">
      <c r="A8" s="41" t="s">
        <v>12</v>
      </c>
      <c r="B8" s="18" t="s">
        <v>219</v>
      </c>
      <c r="C8" s="18" t="s">
        <v>220</v>
      </c>
      <c r="D8" s="18" t="s">
        <v>122</v>
      </c>
      <c r="E8" s="19">
        <v>78</v>
      </c>
      <c r="F8" s="20">
        <v>28</v>
      </c>
      <c r="G8" s="20">
        <v>18</v>
      </c>
      <c r="H8" s="42">
        <f>SUM(E8:G8)</f>
        <v>124</v>
      </c>
    </row>
    <row r="9" spans="1:8" ht="15">
      <c r="A9" s="43"/>
      <c r="B9" s="97" t="s">
        <v>208</v>
      </c>
      <c r="C9" s="98"/>
      <c r="D9" s="98"/>
      <c r="E9" s="98"/>
      <c r="F9" s="98"/>
      <c r="G9" s="98"/>
      <c r="H9" s="99"/>
    </row>
    <row r="10" spans="1:8" ht="15">
      <c r="A10" s="90" t="s">
        <v>7</v>
      </c>
      <c r="B10" s="91"/>
      <c r="C10" s="91"/>
      <c r="D10" s="91"/>
      <c r="E10" s="91"/>
      <c r="F10" s="91"/>
      <c r="G10" s="91"/>
      <c r="H10" s="92"/>
    </row>
    <row r="11" spans="1:8" ht="15">
      <c r="A11" s="69" t="s">
        <v>11</v>
      </c>
      <c r="B11" s="21" t="s">
        <v>222</v>
      </c>
      <c r="C11" s="21" t="s">
        <v>223</v>
      </c>
      <c r="D11" s="3" t="s">
        <v>69</v>
      </c>
      <c r="E11" s="4">
        <v>132</v>
      </c>
      <c r="F11" s="5">
        <v>68</v>
      </c>
      <c r="G11" s="70">
        <v>69</v>
      </c>
      <c r="H11" s="40">
        <f aca="true" t="shared" si="0" ref="H11:H17">SUM(E11:G11)</f>
        <v>269</v>
      </c>
    </row>
    <row r="12" spans="1:8" ht="15">
      <c r="A12" s="69" t="s">
        <v>12</v>
      </c>
      <c r="B12" s="3" t="s">
        <v>224</v>
      </c>
      <c r="C12" s="3" t="s">
        <v>63</v>
      </c>
      <c r="D12" s="22" t="s">
        <v>123</v>
      </c>
      <c r="E12" s="4">
        <v>121</v>
      </c>
      <c r="F12" s="5">
        <v>38</v>
      </c>
      <c r="G12" s="70">
        <v>56</v>
      </c>
      <c r="H12" s="40">
        <f t="shared" si="0"/>
        <v>215</v>
      </c>
    </row>
    <row r="13" spans="1:8" ht="15">
      <c r="A13" s="69" t="s">
        <v>13</v>
      </c>
      <c r="B13" s="3" t="s">
        <v>225</v>
      </c>
      <c r="C13" s="3" t="s">
        <v>226</v>
      </c>
      <c r="D13" s="3" t="s">
        <v>73</v>
      </c>
      <c r="E13" s="4">
        <v>110</v>
      </c>
      <c r="F13" s="5">
        <v>47</v>
      </c>
      <c r="G13" s="70">
        <v>47</v>
      </c>
      <c r="H13" s="40">
        <f t="shared" si="0"/>
        <v>204</v>
      </c>
    </row>
    <row r="14" spans="1:8" ht="15">
      <c r="A14" s="69" t="s">
        <v>14</v>
      </c>
      <c r="B14" s="3" t="s">
        <v>227</v>
      </c>
      <c r="C14" s="3" t="s">
        <v>228</v>
      </c>
      <c r="D14" s="3" t="s">
        <v>124</v>
      </c>
      <c r="E14" s="4">
        <v>110</v>
      </c>
      <c r="F14" s="5">
        <v>10</v>
      </c>
      <c r="G14" s="70">
        <v>46</v>
      </c>
      <c r="H14" s="40">
        <f t="shared" si="0"/>
        <v>166</v>
      </c>
    </row>
    <row r="15" spans="1:8" ht="15">
      <c r="A15" s="44" t="s">
        <v>15</v>
      </c>
      <c r="B15" s="21" t="s">
        <v>46</v>
      </c>
      <c r="C15" s="21" t="s">
        <v>47</v>
      </c>
      <c r="D15" s="23" t="s">
        <v>71</v>
      </c>
      <c r="E15" s="24">
        <v>94</v>
      </c>
      <c r="F15" s="25">
        <v>8</v>
      </c>
      <c r="G15" s="10">
        <v>46</v>
      </c>
      <c r="H15" s="45">
        <f t="shared" si="0"/>
        <v>148</v>
      </c>
    </row>
    <row r="16" spans="1:8" ht="15">
      <c r="A16" s="44" t="s">
        <v>16</v>
      </c>
      <c r="B16" s="21" t="s">
        <v>229</v>
      </c>
      <c r="C16" s="21" t="s">
        <v>49</v>
      </c>
      <c r="D16" s="21" t="s">
        <v>77</v>
      </c>
      <c r="E16" s="24">
        <v>109</v>
      </c>
      <c r="F16" s="25">
        <v>0</v>
      </c>
      <c r="G16" s="10">
        <v>25</v>
      </c>
      <c r="H16" s="45">
        <f t="shared" si="0"/>
        <v>134</v>
      </c>
    </row>
    <row r="17" spans="1:8" ht="15">
      <c r="A17" s="44" t="s">
        <v>17</v>
      </c>
      <c r="B17" s="21" t="s">
        <v>230</v>
      </c>
      <c r="C17" s="21" t="s">
        <v>223</v>
      </c>
      <c r="D17" s="21" t="s">
        <v>124</v>
      </c>
      <c r="E17" s="24">
        <v>117</v>
      </c>
      <c r="F17" s="25">
        <v>0</v>
      </c>
      <c r="G17" s="10">
        <v>11</v>
      </c>
      <c r="H17" s="45">
        <f t="shared" si="0"/>
        <v>128</v>
      </c>
    </row>
    <row r="18" spans="1:8" ht="15">
      <c r="A18" s="46"/>
      <c r="B18" s="97" t="s">
        <v>208</v>
      </c>
      <c r="C18" s="98"/>
      <c r="D18" s="98"/>
      <c r="E18" s="98"/>
      <c r="F18" s="98"/>
      <c r="G18" s="98"/>
      <c r="H18" s="99"/>
    </row>
    <row r="19" spans="1:8" ht="15">
      <c r="A19" s="90" t="s">
        <v>6</v>
      </c>
      <c r="B19" s="91"/>
      <c r="C19" s="91"/>
      <c r="D19" s="91"/>
      <c r="E19" s="91"/>
      <c r="F19" s="91"/>
      <c r="G19" s="91"/>
      <c r="H19" s="92"/>
    </row>
    <row r="20" spans="1:8" ht="15">
      <c r="A20" s="69" t="s">
        <v>11</v>
      </c>
      <c r="B20" s="3" t="s">
        <v>231</v>
      </c>
      <c r="C20" s="3" t="s">
        <v>232</v>
      </c>
      <c r="D20" s="3" t="s">
        <v>124</v>
      </c>
      <c r="E20" s="4">
        <v>141</v>
      </c>
      <c r="F20" s="5">
        <v>60</v>
      </c>
      <c r="G20" s="5">
        <v>65</v>
      </c>
      <c r="H20" s="40">
        <f aca="true" t="shared" si="1" ref="H20:H26">SUM(E20:G20)</f>
        <v>266</v>
      </c>
    </row>
    <row r="21" spans="1:8" ht="15">
      <c r="A21" s="69" t="s">
        <v>12</v>
      </c>
      <c r="B21" s="3" t="s">
        <v>95</v>
      </c>
      <c r="C21" s="3" t="s">
        <v>84</v>
      </c>
      <c r="D21" s="3" t="s">
        <v>69</v>
      </c>
      <c r="E21" s="4">
        <v>139</v>
      </c>
      <c r="F21" s="5">
        <v>59</v>
      </c>
      <c r="G21" s="5">
        <v>53</v>
      </c>
      <c r="H21" s="40">
        <f t="shared" si="1"/>
        <v>251</v>
      </c>
    </row>
    <row r="22" spans="1:8" ht="15">
      <c r="A22" s="69" t="s">
        <v>13</v>
      </c>
      <c r="B22" s="21" t="s">
        <v>94</v>
      </c>
      <c r="C22" s="21" t="s">
        <v>84</v>
      </c>
      <c r="D22" s="3" t="s">
        <v>67</v>
      </c>
      <c r="E22" s="4">
        <v>139</v>
      </c>
      <c r="F22" s="5">
        <v>40</v>
      </c>
      <c r="G22" s="5">
        <v>57</v>
      </c>
      <c r="H22" s="40">
        <f t="shared" si="1"/>
        <v>236</v>
      </c>
    </row>
    <row r="23" spans="1:8" ht="15">
      <c r="A23" s="69" t="s">
        <v>14</v>
      </c>
      <c r="B23" s="21" t="s">
        <v>233</v>
      </c>
      <c r="C23" s="21" t="s">
        <v>234</v>
      </c>
      <c r="D23" s="3" t="s">
        <v>125</v>
      </c>
      <c r="E23" s="4">
        <v>145</v>
      </c>
      <c r="F23" s="5">
        <v>34</v>
      </c>
      <c r="G23" s="5">
        <v>50</v>
      </c>
      <c r="H23" s="40">
        <f t="shared" si="1"/>
        <v>229</v>
      </c>
    </row>
    <row r="24" spans="1:8" ht="15">
      <c r="A24" s="44" t="s">
        <v>15</v>
      </c>
      <c r="B24" s="22" t="s">
        <v>93</v>
      </c>
      <c r="C24" s="22" t="s">
        <v>85</v>
      </c>
      <c r="D24" s="22" t="s">
        <v>70</v>
      </c>
      <c r="E24" s="4">
        <v>134</v>
      </c>
      <c r="F24" s="5">
        <v>31</v>
      </c>
      <c r="G24" s="5">
        <v>51</v>
      </c>
      <c r="H24" s="40">
        <f t="shared" si="1"/>
        <v>216</v>
      </c>
    </row>
    <row r="25" spans="1:8" ht="15">
      <c r="A25" s="44" t="s">
        <v>16</v>
      </c>
      <c r="B25" s="3" t="s">
        <v>89</v>
      </c>
      <c r="C25" s="3" t="s">
        <v>51</v>
      </c>
      <c r="D25" s="21" t="s">
        <v>112</v>
      </c>
      <c r="E25" s="4">
        <v>117</v>
      </c>
      <c r="F25" s="5">
        <v>41</v>
      </c>
      <c r="G25" s="5">
        <v>50</v>
      </c>
      <c r="H25" s="40">
        <f t="shared" si="1"/>
        <v>208</v>
      </c>
    </row>
    <row r="26" spans="1:8" ht="15.75" thickBot="1">
      <c r="A26" s="74" t="s">
        <v>17</v>
      </c>
      <c r="B26" s="47" t="s">
        <v>91</v>
      </c>
      <c r="C26" s="47" t="s">
        <v>87</v>
      </c>
      <c r="D26" s="47" t="s">
        <v>80</v>
      </c>
      <c r="E26" s="48">
        <v>120</v>
      </c>
      <c r="F26" s="49">
        <v>0</v>
      </c>
      <c r="G26" s="49">
        <v>30</v>
      </c>
      <c r="H26" s="50">
        <f t="shared" si="1"/>
        <v>150</v>
      </c>
    </row>
  </sheetData>
  <sheetProtection/>
  <mergeCells count="8">
    <mergeCell ref="A19:H19"/>
    <mergeCell ref="B9:H9"/>
    <mergeCell ref="B18:H18"/>
    <mergeCell ref="A1:H1"/>
    <mergeCell ref="A2:H2"/>
    <mergeCell ref="A3:H3"/>
    <mergeCell ref="A6:H6"/>
    <mergeCell ref="A10:H10"/>
  </mergeCells>
  <printOptions/>
  <pageMargins left="0.7" right="0.7" top="0.75" bottom="0.75" header="0.3" footer="0.3"/>
  <pageSetup horizontalDpi="600" verticalDpi="600" orientation="landscape" paperSize="9" r:id="rId1"/>
  <ignoredErrors>
    <ignoredError sqref="H20:H26 H11:H17 H7:H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4.28125" style="0" customWidth="1"/>
    <col min="3" max="3" width="12.28125" style="0" customWidth="1"/>
    <col min="4" max="4" width="41.7109375" style="0" bestFit="1" customWidth="1"/>
    <col min="5" max="5" width="16.140625" style="0" customWidth="1"/>
    <col min="6" max="6" width="15.7109375" style="0" customWidth="1"/>
  </cols>
  <sheetData>
    <row r="1" spans="1:6" ht="26.25">
      <c r="A1" s="96" t="s">
        <v>44</v>
      </c>
      <c r="B1" s="96"/>
      <c r="C1" s="96"/>
      <c r="D1" s="96"/>
      <c r="E1" s="96"/>
      <c r="F1" s="96"/>
    </row>
    <row r="2" spans="1:6" ht="31.5">
      <c r="A2" s="88" t="s">
        <v>209</v>
      </c>
      <c r="B2" s="88"/>
      <c r="C2" s="88"/>
      <c r="D2" s="88"/>
      <c r="E2" s="88"/>
      <c r="F2" s="88"/>
    </row>
    <row r="3" spans="2:6" ht="15.75" thickBot="1">
      <c r="B3" s="6"/>
      <c r="E3" s="1"/>
      <c r="F3" s="1"/>
    </row>
    <row r="4" spans="1:6" ht="30">
      <c r="A4" s="27" t="s">
        <v>4</v>
      </c>
      <c r="B4" s="28" t="s">
        <v>1</v>
      </c>
      <c r="C4" s="28" t="s">
        <v>0</v>
      </c>
      <c r="D4" s="28" t="s">
        <v>5</v>
      </c>
      <c r="E4" s="28" t="s">
        <v>9</v>
      </c>
      <c r="F4" s="31" t="s">
        <v>10</v>
      </c>
    </row>
    <row r="5" spans="1:6" ht="15">
      <c r="A5" s="105" t="s">
        <v>8</v>
      </c>
      <c r="B5" s="106"/>
      <c r="C5" s="106"/>
      <c r="D5" s="106"/>
      <c r="E5" s="106"/>
      <c r="F5" s="107"/>
    </row>
    <row r="6" spans="1:6" ht="15">
      <c r="A6" s="39" t="s">
        <v>11</v>
      </c>
      <c r="B6" s="14" t="s">
        <v>48</v>
      </c>
      <c r="C6" s="14" t="s">
        <v>49</v>
      </c>
      <c r="D6" s="14" t="s">
        <v>73</v>
      </c>
      <c r="E6" s="2">
        <v>4</v>
      </c>
      <c r="F6" s="51">
        <v>16</v>
      </c>
    </row>
    <row r="7" spans="1:6" ht="15">
      <c r="A7" s="39" t="s">
        <v>12</v>
      </c>
      <c r="B7" s="13" t="s">
        <v>60</v>
      </c>
      <c r="C7" s="14" t="s">
        <v>53</v>
      </c>
      <c r="D7" s="14" t="s">
        <v>68</v>
      </c>
      <c r="E7" s="2">
        <v>4</v>
      </c>
      <c r="F7" s="51">
        <v>26</v>
      </c>
    </row>
    <row r="8" spans="1:6" ht="15">
      <c r="A8" s="105" t="s">
        <v>7</v>
      </c>
      <c r="B8" s="106"/>
      <c r="C8" s="106"/>
      <c r="D8" s="106"/>
      <c r="E8" s="106"/>
      <c r="F8" s="107"/>
    </row>
    <row r="9" spans="1:6" ht="15">
      <c r="A9" s="39" t="s">
        <v>11</v>
      </c>
      <c r="B9" s="13" t="s">
        <v>46</v>
      </c>
      <c r="C9" s="14" t="s">
        <v>47</v>
      </c>
      <c r="D9" s="15" t="s">
        <v>71</v>
      </c>
      <c r="E9" s="8">
        <v>6</v>
      </c>
      <c r="F9" s="33">
        <v>12</v>
      </c>
    </row>
    <row r="10" spans="1:6" ht="15">
      <c r="A10" s="39" t="s">
        <v>12</v>
      </c>
      <c r="B10" s="14" t="s">
        <v>104</v>
      </c>
      <c r="C10" s="14" t="s">
        <v>96</v>
      </c>
      <c r="D10" s="14" t="s">
        <v>75</v>
      </c>
      <c r="E10" s="2">
        <v>6</v>
      </c>
      <c r="F10" s="51">
        <v>16</v>
      </c>
    </row>
    <row r="11" spans="1:6" ht="15">
      <c r="A11" s="39" t="s">
        <v>13</v>
      </c>
      <c r="B11" s="13" t="s">
        <v>106</v>
      </c>
      <c r="C11" s="14" t="s">
        <v>98</v>
      </c>
      <c r="D11" s="13" t="s">
        <v>83</v>
      </c>
      <c r="E11" s="2">
        <v>6</v>
      </c>
      <c r="F11" s="51">
        <v>21</v>
      </c>
    </row>
    <row r="12" spans="1:6" ht="15">
      <c r="A12" s="39" t="s">
        <v>14</v>
      </c>
      <c r="B12" s="13" t="s">
        <v>105</v>
      </c>
      <c r="C12" s="14" t="s">
        <v>97</v>
      </c>
      <c r="D12" s="14" t="s">
        <v>81</v>
      </c>
      <c r="E12" s="2">
        <v>6</v>
      </c>
      <c r="F12" s="51">
        <v>25</v>
      </c>
    </row>
    <row r="13" spans="1:6" ht="15">
      <c r="A13" s="39" t="s">
        <v>15</v>
      </c>
      <c r="B13" s="14" t="s">
        <v>52</v>
      </c>
      <c r="C13" s="14" t="s">
        <v>53</v>
      </c>
      <c r="D13" s="14" t="s">
        <v>76</v>
      </c>
      <c r="E13" s="2">
        <v>5</v>
      </c>
      <c r="F13" s="51">
        <v>5</v>
      </c>
    </row>
    <row r="14" spans="1:6" ht="15">
      <c r="A14" s="39" t="s">
        <v>16</v>
      </c>
      <c r="B14" s="14" t="s">
        <v>103</v>
      </c>
      <c r="C14" s="14" t="s">
        <v>87</v>
      </c>
      <c r="D14" s="14" t="s">
        <v>74</v>
      </c>
      <c r="E14" s="2">
        <v>5</v>
      </c>
      <c r="F14" s="51">
        <v>25</v>
      </c>
    </row>
    <row r="15" spans="1:6" ht="15">
      <c r="A15" s="39" t="s">
        <v>17</v>
      </c>
      <c r="B15" s="13" t="s">
        <v>109</v>
      </c>
      <c r="C15" s="14" t="s">
        <v>101</v>
      </c>
      <c r="D15" s="14" t="s">
        <v>79</v>
      </c>
      <c r="E15" s="2">
        <v>4</v>
      </c>
      <c r="F15" s="51">
        <v>26</v>
      </c>
    </row>
    <row r="16" spans="1:6" ht="15">
      <c r="A16" s="108" t="s">
        <v>6</v>
      </c>
      <c r="B16" s="109"/>
      <c r="C16" s="109"/>
      <c r="D16" s="109"/>
      <c r="E16" s="109"/>
      <c r="F16" s="110"/>
    </row>
    <row r="17" spans="1:6" ht="15">
      <c r="A17" s="39" t="s">
        <v>11</v>
      </c>
      <c r="B17" s="14" t="s">
        <v>95</v>
      </c>
      <c r="C17" s="14" t="s">
        <v>84</v>
      </c>
      <c r="D17" s="14" t="s">
        <v>69</v>
      </c>
      <c r="E17" s="2">
        <v>8</v>
      </c>
      <c r="F17" s="51">
        <v>28</v>
      </c>
    </row>
    <row r="18" spans="1:6" ht="15">
      <c r="A18" s="39" t="s">
        <v>12</v>
      </c>
      <c r="B18" s="14" t="s">
        <v>92</v>
      </c>
      <c r="C18" s="14" t="s">
        <v>86</v>
      </c>
      <c r="D18" s="14" t="s">
        <v>78</v>
      </c>
      <c r="E18" s="2">
        <v>5</v>
      </c>
      <c r="F18" s="51">
        <v>25</v>
      </c>
    </row>
    <row r="19" spans="1:6" ht="15">
      <c r="A19" s="39" t="s">
        <v>13</v>
      </c>
      <c r="B19" s="14" t="s">
        <v>90</v>
      </c>
      <c r="C19" s="14" t="s">
        <v>88</v>
      </c>
      <c r="D19" s="14" t="s">
        <v>82</v>
      </c>
      <c r="E19" s="2">
        <v>4</v>
      </c>
      <c r="F19" s="51">
        <v>26</v>
      </c>
    </row>
    <row r="20" spans="1:6" ht="15.75" thickBot="1">
      <c r="A20" s="52" t="s">
        <v>14</v>
      </c>
      <c r="B20" s="35" t="s">
        <v>64</v>
      </c>
      <c r="C20" s="35" t="s">
        <v>65</v>
      </c>
      <c r="D20" s="35" t="s">
        <v>66</v>
      </c>
      <c r="E20" s="53">
        <v>3</v>
      </c>
      <c r="F20" s="54">
        <v>16</v>
      </c>
    </row>
  </sheetData>
  <sheetProtection/>
  <mergeCells count="5">
    <mergeCell ref="A1:F1"/>
    <mergeCell ref="A2:F2"/>
    <mergeCell ref="A8:F8"/>
    <mergeCell ref="A5:F5"/>
    <mergeCell ref="A16:F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3.7109375" style="0" bestFit="1" customWidth="1"/>
    <col min="3" max="3" width="10.00390625" style="0" bestFit="1" customWidth="1"/>
    <col min="4" max="4" width="41.7109375" style="0" bestFit="1" customWidth="1"/>
    <col min="5" max="5" width="12.57421875" style="0" customWidth="1"/>
    <col min="6" max="6" width="11.7109375" style="0" customWidth="1"/>
  </cols>
  <sheetData>
    <row r="1" spans="1:6" ht="26.25">
      <c r="A1" s="96" t="s">
        <v>44</v>
      </c>
      <c r="B1" s="96"/>
      <c r="C1" s="96"/>
      <c r="D1" s="96"/>
      <c r="E1" s="96"/>
      <c r="F1" s="96"/>
    </row>
    <row r="2" spans="1:7" ht="31.5">
      <c r="A2" s="88" t="s">
        <v>210</v>
      </c>
      <c r="B2" s="88"/>
      <c r="C2" s="88"/>
      <c r="D2" s="88"/>
      <c r="E2" s="88"/>
      <c r="F2" s="88"/>
      <c r="G2" s="57"/>
    </row>
    <row r="3" spans="1:6" ht="15.75" thickBot="1">
      <c r="A3" s="1"/>
      <c r="B3" s="6"/>
      <c r="E3" s="7"/>
      <c r="F3" s="1"/>
    </row>
    <row r="4" spans="1:6" ht="45">
      <c r="A4" s="38" t="s">
        <v>4</v>
      </c>
      <c r="B4" s="55" t="s">
        <v>1</v>
      </c>
      <c r="C4" s="55" t="s">
        <v>0</v>
      </c>
      <c r="D4" s="55" t="s">
        <v>5</v>
      </c>
      <c r="E4" s="55" t="s">
        <v>9</v>
      </c>
      <c r="F4" s="56" t="s">
        <v>10</v>
      </c>
    </row>
    <row r="5" spans="1:6" ht="15">
      <c r="A5" s="105" t="s">
        <v>8</v>
      </c>
      <c r="B5" s="106"/>
      <c r="C5" s="106"/>
      <c r="D5" s="106"/>
      <c r="E5" s="106"/>
      <c r="F5" s="107"/>
    </row>
    <row r="6" spans="1:6" ht="15">
      <c r="A6" s="39" t="s">
        <v>11</v>
      </c>
      <c r="B6" s="13" t="s">
        <v>60</v>
      </c>
      <c r="C6" s="14" t="s">
        <v>53</v>
      </c>
      <c r="D6" s="14" t="s">
        <v>68</v>
      </c>
      <c r="E6" s="2">
        <v>4</v>
      </c>
      <c r="F6" s="51">
        <v>10</v>
      </c>
    </row>
    <row r="7" spans="1:6" ht="15">
      <c r="A7" s="39" t="s">
        <v>12</v>
      </c>
      <c r="B7" s="14" t="s">
        <v>48</v>
      </c>
      <c r="C7" s="14" t="s">
        <v>49</v>
      </c>
      <c r="D7" s="14" t="s">
        <v>73</v>
      </c>
      <c r="E7" s="2">
        <v>3</v>
      </c>
      <c r="F7" s="51">
        <v>20</v>
      </c>
    </row>
    <row r="8" spans="1:6" ht="15">
      <c r="A8" s="105" t="s">
        <v>7</v>
      </c>
      <c r="B8" s="106"/>
      <c r="C8" s="106"/>
      <c r="D8" s="106"/>
      <c r="E8" s="106"/>
      <c r="F8" s="107"/>
    </row>
    <row r="9" spans="1:6" ht="15">
      <c r="A9" s="39" t="s">
        <v>11</v>
      </c>
      <c r="B9" s="13" t="s">
        <v>46</v>
      </c>
      <c r="C9" s="14" t="s">
        <v>47</v>
      </c>
      <c r="D9" s="15" t="s">
        <v>71</v>
      </c>
      <c r="E9" s="8">
        <v>5</v>
      </c>
      <c r="F9" s="51">
        <v>23</v>
      </c>
    </row>
    <row r="10" spans="1:6" ht="15">
      <c r="A10" s="39" t="s">
        <v>12</v>
      </c>
      <c r="B10" s="13" t="s">
        <v>105</v>
      </c>
      <c r="C10" s="14" t="s">
        <v>97</v>
      </c>
      <c r="D10" s="14" t="s">
        <v>81</v>
      </c>
      <c r="E10" s="2">
        <v>4</v>
      </c>
      <c r="F10" s="51">
        <v>11</v>
      </c>
    </row>
    <row r="11" spans="1:6" ht="15">
      <c r="A11" s="39" t="s">
        <v>13</v>
      </c>
      <c r="B11" s="14" t="s">
        <v>104</v>
      </c>
      <c r="C11" s="14" t="s">
        <v>96</v>
      </c>
      <c r="D11" s="14" t="s">
        <v>75</v>
      </c>
      <c r="E11" s="2">
        <v>4</v>
      </c>
      <c r="F11" s="51">
        <v>24</v>
      </c>
    </row>
    <row r="12" spans="1:6" ht="15">
      <c r="A12" s="39" t="s">
        <v>14</v>
      </c>
      <c r="B12" s="14" t="s">
        <v>52</v>
      </c>
      <c r="C12" s="14" t="s">
        <v>53</v>
      </c>
      <c r="D12" s="14" t="s">
        <v>76</v>
      </c>
      <c r="E12" s="2">
        <v>3</v>
      </c>
      <c r="F12" s="51">
        <v>0</v>
      </c>
    </row>
    <row r="13" spans="1:6" ht="15">
      <c r="A13" s="39" t="s">
        <v>15</v>
      </c>
      <c r="B13" s="14" t="s">
        <v>103</v>
      </c>
      <c r="C13" s="14" t="s">
        <v>87</v>
      </c>
      <c r="D13" s="14" t="s">
        <v>74</v>
      </c>
      <c r="E13" s="2">
        <v>3</v>
      </c>
      <c r="F13" s="51">
        <v>4</v>
      </c>
    </row>
    <row r="14" spans="1:6" ht="15">
      <c r="A14" s="39" t="s">
        <v>16</v>
      </c>
      <c r="B14" s="13" t="s">
        <v>106</v>
      </c>
      <c r="C14" s="14" t="s">
        <v>98</v>
      </c>
      <c r="D14" s="13" t="s">
        <v>83</v>
      </c>
      <c r="E14" s="2">
        <v>3</v>
      </c>
      <c r="F14" s="51">
        <v>17</v>
      </c>
    </row>
    <row r="15" spans="1:6" ht="15">
      <c r="A15" s="90" t="s">
        <v>6</v>
      </c>
      <c r="B15" s="91"/>
      <c r="C15" s="91"/>
      <c r="D15" s="91"/>
      <c r="E15" s="91"/>
      <c r="F15" s="92"/>
    </row>
    <row r="16" spans="1:6" ht="15">
      <c r="A16" s="39" t="s">
        <v>11</v>
      </c>
      <c r="B16" s="14" t="s">
        <v>95</v>
      </c>
      <c r="C16" s="14" t="s">
        <v>84</v>
      </c>
      <c r="D16" s="14" t="s">
        <v>69</v>
      </c>
      <c r="E16" s="2">
        <v>6</v>
      </c>
      <c r="F16" s="51">
        <v>16</v>
      </c>
    </row>
    <row r="17" spans="1:6" ht="15">
      <c r="A17" s="39" t="s">
        <v>12</v>
      </c>
      <c r="B17" s="14" t="s">
        <v>92</v>
      </c>
      <c r="C17" s="14" t="s">
        <v>86</v>
      </c>
      <c r="D17" s="14" t="s">
        <v>78</v>
      </c>
      <c r="E17" s="2">
        <v>4</v>
      </c>
      <c r="F17" s="51">
        <v>14</v>
      </c>
    </row>
    <row r="18" spans="1:6" ht="15">
      <c r="A18" s="39" t="s">
        <v>13</v>
      </c>
      <c r="B18" s="58" t="s">
        <v>89</v>
      </c>
      <c r="C18" s="58" t="s">
        <v>51</v>
      </c>
      <c r="D18" s="58" t="s">
        <v>112</v>
      </c>
      <c r="E18" s="12">
        <v>3</v>
      </c>
      <c r="F18" s="59">
        <v>4</v>
      </c>
    </row>
    <row r="19" spans="1:6" ht="15">
      <c r="A19" s="2" t="s">
        <v>14</v>
      </c>
      <c r="B19" s="14" t="s">
        <v>91</v>
      </c>
      <c r="C19" s="14" t="s">
        <v>87</v>
      </c>
      <c r="D19" s="14" t="s">
        <v>80</v>
      </c>
      <c r="E19" s="2">
        <v>3</v>
      </c>
      <c r="F19" s="51">
        <v>17</v>
      </c>
    </row>
    <row r="20" spans="1:6" ht="15.75" thickBot="1">
      <c r="A20" s="62" t="s">
        <v>15</v>
      </c>
      <c r="B20" s="35" t="s">
        <v>90</v>
      </c>
      <c r="C20" s="35" t="s">
        <v>88</v>
      </c>
      <c r="D20" s="35" t="s">
        <v>82</v>
      </c>
      <c r="E20" s="53">
        <v>3</v>
      </c>
      <c r="F20" s="54">
        <v>18</v>
      </c>
    </row>
  </sheetData>
  <sheetProtection/>
  <mergeCells count="5">
    <mergeCell ref="A1:F1"/>
    <mergeCell ref="A2:F2"/>
    <mergeCell ref="A8:F8"/>
    <mergeCell ref="A5:F5"/>
    <mergeCell ref="A15:F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6.57421875" style="0" bestFit="1" customWidth="1"/>
    <col min="2" max="2" width="15.140625" style="0" customWidth="1"/>
    <col min="3" max="3" width="10.8515625" style="0" customWidth="1"/>
    <col min="4" max="4" width="26.57421875" style="0" bestFit="1" customWidth="1"/>
    <col min="5" max="5" width="10.7109375" style="0" customWidth="1"/>
    <col min="6" max="6" width="15.28125" style="0" customWidth="1"/>
    <col min="7" max="7" width="10.8515625" style="0" customWidth="1"/>
    <col min="8" max="8" width="12.28125" style="0" bestFit="1" customWidth="1"/>
    <col min="9" max="9" width="13.7109375" style="0" customWidth="1"/>
  </cols>
  <sheetData>
    <row r="1" spans="1:10" ht="26.25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3.75">
      <c r="A2" s="111" t="s">
        <v>211</v>
      </c>
      <c r="B2" s="111"/>
      <c r="C2" s="111"/>
      <c r="D2" s="111"/>
      <c r="E2" s="111"/>
      <c r="F2" s="111"/>
      <c r="G2" s="111"/>
      <c r="H2" s="111"/>
      <c r="I2" s="111"/>
      <c r="J2" s="111"/>
    </row>
    <row r="3" ht="15.75" thickBot="1"/>
    <row r="4" spans="1:10" ht="45">
      <c r="A4" s="38" t="s">
        <v>4</v>
      </c>
      <c r="B4" s="75" t="s">
        <v>1</v>
      </c>
      <c r="C4" s="75" t="s">
        <v>0</v>
      </c>
      <c r="D4" s="75" t="s">
        <v>5</v>
      </c>
      <c r="E4" s="55" t="s">
        <v>19</v>
      </c>
      <c r="F4" s="55" t="s">
        <v>20</v>
      </c>
      <c r="G4" s="55" t="s">
        <v>21</v>
      </c>
      <c r="H4" s="55" t="s">
        <v>22</v>
      </c>
      <c r="I4" s="55" t="s">
        <v>23</v>
      </c>
      <c r="J4" s="56" t="s">
        <v>24</v>
      </c>
    </row>
    <row r="5" spans="1:10" ht="18.75" customHeight="1">
      <c r="A5" s="90" t="s">
        <v>8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15">
      <c r="A6" s="32" t="s">
        <v>11</v>
      </c>
      <c r="B6" s="14" t="s">
        <v>60</v>
      </c>
      <c r="C6" s="14" t="s">
        <v>53</v>
      </c>
      <c r="D6" s="13" t="s">
        <v>61</v>
      </c>
      <c r="E6" s="72">
        <v>86</v>
      </c>
      <c r="F6" s="72">
        <v>258</v>
      </c>
      <c r="G6" s="72">
        <v>2</v>
      </c>
      <c r="H6" s="72">
        <v>0</v>
      </c>
      <c r="I6" s="72">
        <v>0</v>
      </c>
      <c r="J6" s="73">
        <v>258</v>
      </c>
    </row>
    <row r="7" spans="1:10" ht="15">
      <c r="A7" s="32" t="s">
        <v>12</v>
      </c>
      <c r="B7" s="14" t="s">
        <v>54</v>
      </c>
      <c r="C7" s="14" t="s">
        <v>55</v>
      </c>
      <c r="D7" s="13" t="s">
        <v>116</v>
      </c>
      <c r="E7" s="72">
        <v>76</v>
      </c>
      <c r="F7" s="72">
        <v>228</v>
      </c>
      <c r="G7" s="72">
        <v>25</v>
      </c>
      <c r="H7" s="72">
        <v>0</v>
      </c>
      <c r="I7" s="72">
        <v>0</v>
      </c>
      <c r="J7" s="73">
        <v>228</v>
      </c>
    </row>
    <row r="8" spans="1:10" ht="15">
      <c r="A8" s="32" t="s">
        <v>13</v>
      </c>
      <c r="B8" s="14" t="s">
        <v>111</v>
      </c>
      <c r="C8" s="14" t="s">
        <v>98</v>
      </c>
      <c r="D8" s="13" t="s">
        <v>117</v>
      </c>
      <c r="E8" s="72">
        <v>72</v>
      </c>
      <c r="F8" s="72">
        <v>216</v>
      </c>
      <c r="G8" s="72">
        <v>1</v>
      </c>
      <c r="H8" s="72">
        <v>9</v>
      </c>
      <c r="I8" s="72">
        <v>0</v>
      </c>
      <c r="J8" s="73">
        <v>207</v>
      </c>
    </row>
    <row r="9" spans="1:10" ht="15">
      <c r="A9" s="32" t="s">
        <v>14</v>
      </c>
      <c r="B9" s="14" t="s">
        <v>48</v>
      </c>
      <c r="C9" s="14" t="s">
        <v>49</v>
      </c>
      <c r="D9" s="13" t="s">
        <v>50</v>
      </c>
      <c r="E9" s="72">
        <v>52</v>
      </c>
      <c r="F9" s="72">
        <v>156</v>
      </c>
      <c r="G9" s="72">
        <v>3</v>
      </c>
      <c r="H9" s="72">
        <v>0</v>
      </c>
      <c r="I9" s="72">
        <v>0</v>
      </c>
      <c r="J9" s="73">
        <v>156</v>
      </c>
    </row>
    <row r="10" spans="1:10" ht="15">
      <c r="A10" s="32"/>
      <c r="B10" s="112" t="s">
        <v>113</v>
      </c>
      <c r="C10" s="112"/>
      <c r="D10" s="112"/>
      <c r="E10" s="72"/>
      <c r="F10" s="72"/>
      <c r="G10" s="72"/>
      <c r="H10" s="72"/>
      <c r="I10" s="72"/>
      <c r="J10" s="73"/>
    </row>
    <row r="11" spans="1:10" ht="15">
      <c r="A11" s="90" t="s">
        <v>7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5">
      <c r="A12" s="32" t="s">
        <v>11</v>
      </c>
      <c r="B12" s="14" t="s">
        <v>105</v>
      </c>
      <c r="C12" s="14" t="s">
        <v>97</v>
      </c>
      <c r="D12" s="13" t="s">
        <v>81</v>
      </c>
      <c r="E12" s="72">
        <v>89</v>
      </c>
      <c r="F12" s="72">
        <v>267</v>
      </c>
      <c r="G12" s="72">
        <v>0</v>
      </c>
      <c r="H12" s="72">
        <v>0</v>
      </c>
      <c r="I12" s="72">
        <v>0</v>
      </c>
      <c r="J12" s="73">
        <v>267</v>
      </c>
    </row>
    <row r="13" spans="1:10" ht="15">
      <c r="A13" s="32" t="s">
        <v>12</v>
      </c>
      <c r="B13" s="14" t="s">
        <v>46</v>
      </c>
      <c r="C13" s="14" t="s">
        <v>47</v>
      </c>
      <c r="D13" s="13" t="s">
        <v>114</v>
      </c>
      <c r="E13" s="72">
        <v>84</v>
      </c>
      <c r="F13" s="72">
        <v>252</v>
      </c>
      <c r="G13" s="72">
        <v>0</v>
      </c>
      <c r="H13" s="72">
        <v>0</v>
      </c>
      <c r="I13" s="72">
        <v>0</v>
      </c>
      <c r="J13" s="73">
        <v>252</v>
      </c>
    </row>
    <row r="14" spans="1:10" ht="15">
      <c r="A14" s="32" t="s">
        <v>13</v>
      </c>
      <c r="B14" s="14" t="s">
        <v>106</v>
      </c>
      <c r="C14" s="14" t="s">
        <v>98</v>
      </c>
      <c r="D14" s="13" t="s">
        <v>83</v>
      </c>
      <c r="E14" s="72">
        <v>82</v>
      </c>
      <c r="F14" s="72">
        <v>246</v>
      </c>
      <c r="G14" s="72">
        <v>0</v>
      </c>
      <c r="H14" s="72">
        <v>0</v>
      </c>
      <c r="I14" s="72">
        <v>0</v>
      </c>
      <c r="J14" s="73">
        <v>249</v>
      </c>
    </row>
    <row r="15" spans="1:10" ht="15">
      <c r="A15" s="32" t="s">
        <v>14</v>
      </c>
      <c r="B15" s="14" t="s">
        <v>52</v>
      </c>
      <c r="C15" s="14" t="s">
        <v>53</v>
      </c>
      <c r="D15" s="13" t="s">
        <v>115</v>
      </c>
      <c r="E15" s="72">
        <v>82</v>
      </c>
      <c r="F15" s="72">
        <v>246</v>
      </c>
      <c r="G15" s="72">
        <v>5</v>
      </c>
      <c r="H15" s="72">
        <v>0</v>
      </c>
      <c r="I15" s="72">
        <v>0</v>
      </c>
      <c r="J15" s="73">
        <v>246</v>
      </c>
    </row>
    <row r="16" spans="1:10" ht="15">
      <c r="A16" s="32" t="s">
        <v>15</v>
      </c>
      <c r="B16" s="14" t="s">
        <v>110</v>
      </c>
      <c r="C16" s="14" t="s">
        <v>102</v>
      </c>
      <c r="D16" s="13" t="s">
        <v>77</v>
      </c>
      <c r="E16" s="72">
        <v>79</v>
      </c>
      <c r="F16" s="72">
        <v>237</v>
      </c>
      <c r="G16" s="72">
        <v>1</v>
      </c>
      <c r="H16" s="72">
        <v>0</v>
      </c>
      <c r="I16" s="72">
        <v>0</v>
      </c>
      <c r="J16" s="73">
        <v>237</v>
      </c>
    </row>
    <row r="17" spans="1:10" ht="15">
      <c r="A17" s="32" t="s">
        <v>16</v>
      </c>
      <c r="B17" s="14" t="s">
        <v>107</v>
      </c>
      <c r="C17" s="14" t="s">
        <v>99</v>
      </c>
      <c r="D17" s="14" t="s">
        <v>77</v>
      </c>
      <c r="E17" s="8">
        <v>76</v>
      </c>
      <c r="F17" s="8">
        <v>228</v>
      </c>
      <c r="G17" s="8">
        <v>5</v>
      </c>
      <c r="H17" s="8">
        <v>5</v>
      </c>
      <c r="I17" s="8">
        <v>0</v>
      </c>
      <c r="J17" s="33">
        <v>223</v>
      </c>
    </row>
    <row r="18" spans="1:10" ht="15">
      <c r="A18" s="32" t="s">
        <v>17</v>
      </c>
      <c r="B18" s="14" t="s">
        <v>108</v>
      </c>
      <c r="C18" s="14" t="s">
        <v>100</v>
      </c>
      <c r="D18" s="13" t="s">
        <v>77</v>
      </c>
      <c r="E18" s="72">
        <v>74</v>
      </c>
      <c r="F18" s="72">
        <v>222</v>
      </c>
      <c r="G18" s="72">
        <v>0</v>
      </c>
      <c r="H18" s="72">
        <v>0</v>
      </c>
      <c r="I18" s="72">
        <v>0</v>
      </c>
      <c r="J18" s="73">
        <v>222</v>
      </c>
    </row>
    <row r="19" spans="1:10" ht="15">
      <c r="A19" s="103" t="s">
        <v>6</v>
      </c>
      <c r="B19" s="94"/>
      <c r="C19" s="94"/>
      <c r="D19" s="94"/>
      <c r="E19" s="94"/>
      <c r="F19" s="94"/>
      <c r="G19" s="94"/>
      <c r="H19" s="94"/>
      <c r="I19" s="94"/>
      <c r="J19" s="104"/>
    </row>
    <row r="20" spans="1:10" ht="15">
      <c r="A20" s="32" t="s">
        <v>11</v>
      </c>
      <c r="B20" s="14" t="s">
        <v>89</v>
      </c>
      <c r="C20" s="14" t="s">
        <v>51</v>
      </c>
      <c r="D20" s="13" t="s">
        <v>112</v>
      </c>
      <c r="E20" s="72">
        <v>89</v>
      </c>
      <c r="F20" s="72">
        <v>267</v>
      </c>
      <c r="G20" s="72">
        <v>0</v>
      </c>
      <c r="H20" s="72">
        <v>0</v>
      </c>
      <c r="I20" s="72">
        <v>0</v>
      </c>
      <c r="J20" s="73">
        <v>267</v>
      </c>
    </row>
    <row r="21" spans="1:10" ht="15">
      <c r="A21" s="32" t="s">
        <v>12</v>
      </c>
      <c r="B21" s="14" t="s">
        <v>93</v>
      </c>
      <c r="C21" s="14" t="s">
        <v>85</v>
      </c>
      <c r="D21" s="13" t="s">
        <v>70</v>
      </c>
      <c r="E21" s="72">
        <v>90</v>
      </c>
      <c r="F21" s="72">
        <v>270</v>
      </c>
      <c r="G21" s="72">
        <v>8</v>
      </c>
      <c r="H21" s="72">
        <v>6</v>
      </c>
      <c r="I21" s="72">
        <v>0</v>
      </c>
      <c r="J21" s="73">
        <v>264</v>
      </c>
    </row>
    <row r="22" spans="1:10" ht="15">
      <c r="A22" s="32" t="s">
        <v>13</v>
      </c>
      <c r="B22" s="14" t="s">
        <v>94</v>
      </c>
      <c r="C22" s="14" t="s">
        <v>84</v>
      </c>
      <c r="D22" s="13" t="s">
        <v>67</v>
      </c>
      <c r="E22" s="72">
        <v>88</v>
      </c>
      <c r="F22" s="72">
        <v>264</v>
      </c>
      <c r="G22" s="72">
        <v>0</v>
      </c>
      <c r="H22" s="72">
        <v>0</v>
      </c>
      <c r="I22" s="72">
        <v>1</v>
      </c>
      <c r="J22" s="73">
        <v>263</v>
      </c>
    </row>
    <row r="23" spans="1:10" ht="15">
      <c r="A23" s="32" t="s">
        <v>14</v>
      </c>
      <c r="B23" s="14" t="s">
        <v>95</v>
      </c>
      <c r="C23" s="14" t="s">
        <v>84</v>
      </c>
      <c r="D23" s="13" t="s">
        <v>118</v>
      </c>
      <c r="E23" s="72">
        <v>74</v>
      </c>
      <c r="F23" s="72">
        <v>222</v>
      </c>
      <c r="G23" s="72">
        <v>0</v>
      </c>
      <c r="H23" s="72">
        <v>0</v>
      </c>
      <c r="I23" s="72">
        <v>0</v>
      </c>
      <c r="J23" s="73">
        <v>222</v>
      </c>
    </row>
    <row r="24" spans="1:10" ht="15.75" thickBot="1">
      <c r="A24" s="34" t="s">
        <v>15</v>
      </c>
      <c r="B24" s="35" t="s">
        <v>91</v>
      </c>
      <c r="C24" s="35" t="s">
        <v>87</v>
      </c>
      <c r="D24" s="35" t="s">
        <v>119</v>
      </c>
      <c r="E24" s="53">
        <v>66</v>
      </c>
      <c r="F24" s="53">
        <v>198</v>
      </c>
      <c r="G24" s="53">
        <v>0</v>
      </c>
      <c r="H24" s="53">
        <v>0</v>
      </c>
      <c r="I24" s="53">
        <v>0</v>
      </c>
      <c r="J24" s="54">
        <v>198</v>
      </c>
    </row>
  </sheetData>
  <sheetProtection/>
  <mergeCells count="6">
    <mergeCell ref="A19:J19"/>
    <mergeCell ref="A1:J1"/>
    <mergeCell ref="A2:J2"/>
    <mergeCell ref="A11:J11"/>
    <mergeCell ref="A5:J5"/>
    <mergeCell ref="B10:D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3.7109375" style="0" bestFit="1" customWidth="1"/>
    <col min="3" max="3" width="10.00390625" style="0" bestFit="1" customWidth="1"/>
    <col min="4" max="4" width="41.7109375" style="0" bestFit="1" customWidth="1"/>
    <col min="5" max="5" width="11.28125" style="0" bestFit="1" customWidth="1"/>
  </cols>
  <sheetData>
    <row r="1" spans="1:8" ht="26.25">
      <c r="A1" s="96" t="s">
        <v>44</v>
      </c>
      <c r="B1" s="96"/>
      <c r="C1" s="96"/>
      <c r="D1" s="96"/>
      <c r="E1" s="96"/>
      <c r="F1" s="96"/>
      <c r="G1" s="61"/>
      <c r="H1" s="61"/>
    </row>
    <row r="2" spans="5:8" ht="15">
      <c r="E2" s="1"/>
      <c r="F2" s="1"/>
      <c r="H2" s="7"/>
    </row>
    <row r="3" spans="1:8" ht="21">
      <c r="A3" s="113" t="s">
        <v>216</v>
      </c>
      <c r="B3" s="113"/>
      <c r="C3" s="113"/>
      <c r="D3" s="113"/>
      <c r="E3" s="113"/>
      <c r="F3" s="113"/>
      <c r="G3" s="60"/>
      <c r="H3" s="60"/>
    </row>
    <row r="4" spans="2:8" ht="15.75" thickBot="1">
      <c r="B4" s="6"/>
      <c r="E4" s="1"/>
      <c r="F4" s="1"/>
      <c r="H4" s="7"/>
    </row>
    <row r="5" spans="1:6" ht="45">
      <c r="A5" s="38" t="s">
        <v>4</v>
      </c>
      <c r="B5" s="55" t="s">
        <v>1</v>
      </c>
      <c r="C5" s="55" t="s">
        <v>0</v>
      </c>
      <c r="D5" s="55" t="s">
        <v>5</v>
      </c>
      <c r="E5" s="55" t="s">
        <v>9</v>
      </c>
      <c r="F5" s="56" t="s">
        <v>10</v>
      </c>
    </row>
    <row r="6" spans="1:6" ht="15">
      <c r="A6" s="105" t="s">
        <v>8</v>
      </c>
      <c r="B6" s="106"/>
      <c r="C6" s="106"/>
      <c r="D6" s="106"/>
      <c r="E6" s="106"/>
      <c r="F6" s="107"/>
    </row>
    <row r="7" spans="1:6" ht="15">
      <c r="A7" s="39" t="s">
        <v>11</v>
      </c>
      <c r="B7" s="13" t="s">
        <v>60</v>
      </c>
      <c r="C7" s="14" t="s">
        <v>53</v>
      </c>
      <c r="D7" s="14" t="s">
        <v>68</v>
      </c>
      <c r="E7" s="2">
        <v>3</v>
      </c>
      <c r="F7" s="51">
        <v>9</v>
      </c>
    </row>
    <row r="8" spans="1:6" ht="15">
      <c r="A8" s="39" t="s">
        <v>12</v>
      </c>
      <c r="B8" s="14" t="s">
        <v>62</v>
      </c>
      <c r="C8" s="14" t="s">
        <v>63</v>
      </c>
      <c r="D8" s="14" t="s">
        <v>68</v>
      </c>
      <c r="E8" s="2">
        <v>3</v>
      </c>
      <c r="F8" s="51">
        <v>27</v>
      </c>
    </row>
    <row r="9" spans="1:6" ht="15">
      <c r="A9" s="39" t="s">
        <v>13</v>
      </c>
      <c r="B9" s="14" t="s">
        <v>48</v>
      </c>
      <c r="C9" s="14" t="s">
        <v>49</v>
      </c>
      <c r="D9" s="14" t="s">
        <v>73</v>
      </c>
      <c r="E9" s="2">
        <v>3</v>
      </c>
      <c r="F9" s="51">
        <v>30</v>
      </c>
    </row>
    <row r="10" spans="1:6" ht="15">
      <c r="A10" s="39" t="s">
        <v>14</v>
      </c>
      <c r="B10" s="14" t="s">
        <v>56</v>
      </c>
      <c r="C10" s="14" t="s">
        <v>57</v>
      </c>
      <c r="D10" s="14" t="s">
        <v>215</v>
      </c>
      <c r="E10" s="2">
        <v>3</v>
      </c>
      <c r="F10" s="51">
        <v>31</v>
      </c>
    </row>
    <row r="11" spans="1:6" ht="15">
      <c r="A11" s="39" t="s">
        <v>15</v>
      </c>
      <c r="B11" s="14" t="s">
        <v>111</v>
      </c>
      <c r="C11" s="14" t="s">
        <v>98</v>
      </c>
      <c r="D11" s="14" t="s">
        <v>117</v>
      </c>
      <c r="E11" s="2">
        <v>3</v>
      </c>
      <c r="F11" s="51">
        <v>32</v>
      </c>
    </row>
    <row r="12" spans="1:6" ht="15">
      <c r="A12" s="39" t="s">
        <v>16</v>
      </c>
      <c r="B12" s="14" t="s">
        <v>54</v>
      </c>
      <c r="C12" s="14" t="s">
        <v>55</v>
      </c>
      <c r="D12" s="14" t="s">
        <v>116</v>
      </c>
      <c r="E12" s="2">
        <v>3</v>
      </c>
      <c r="F12" s="51">
        <v>33</v>
      </c>
    </row>
    <row r="13" spans="1:6" ht="15">
      <c r="A13" s="39" t="s">
        <v>17</v>
      </c>
      <c r="B13" s="14" t="s">
        <v>58</v>
      </c>
      <c r="C13" s="14" t="s">
        <v>59</v>
      </c>
      <c r="D13" s="14" t="s">
        <v>215</v>
      </c>
      <c r="E13" s="2">
        <v>3</v>
      </c>
      <c r="F13" s="51">
        <v>48</v>
      </c>
    </row>
    <row r="14" spans="1:6" ht="15">
      <c r="A14" s="105" t="s">
        <v>7</v>
      </c>
      <c r="B14" s="106"/>
      <c r="C14" s="106"/>
      <c r="D14" s="106"/>
      <c r="E14" s="106"/>
      <c r="F14" s="107"/>
    </row>
    <row r="15" spans="1:6" ht="15">
      <c r="A15" s="39" t="s">
        <v>11</v>
      </c>
      <c r="B15" s="13" t="s">
        <v>46</v>
      </c>
      <c r="C15" s="14" t="s">
        <v>47</v>
      </c>
      <c r="D15" s="15" t="s">
        <v>71</v>
      </c>
      <c r="E15" s="8">
        <v>3</v>
      </c>
      <c r="F15" s="33">
        <v>5</v>
      </c>
    </row>
    <row r="16" spans="1:6" ht="15">
      <c r="A16" s="39" t="s">
        <v>12</v>
      </c>
      <c r="B16" s="13" t="s">
        <v>105</v>
      </c>
      <c r="C16" s="14" t="s">
        <v>97</v>
      </c>
      <c r="D16" s="14" t="s">
        <v>81</v>
      </c>
      <c r="E16" s="2">
        <v>3</v>
      </c>
      <c r="F16" s="51">
        <v>8</v>
      </c>
    </row>
    <row r="17" spans="1:6" ht="15">
      <c r="A17" s="39" t="s">
        <v>13</v>
      </c>
      <c r="B17" s="14" t="s">
        <v>52</v>
      </c>
      <c r="C17" s="14" t="s">
        <v>53</v>
      </c>
      <c r="D17" s="14" t="s">
        <v>76</v>
      </c>
      <c r="E17" s="2">
        <v>3</v>
      </c>
      <c r="F17" s="51">
        <v>8</v>
      </c>
    </row>
    <row r="18" spans="1:6" ht="15">
      <c r="A18" s="39" t="s">
        <v>14</v>
      </c>
      <c r="B18" s="14" t="s">
        <v>103</v>
      </c>
      <c r="C18" s="14" t="s">
        <v>87</v>
      </c>
      <c r="D18" s="14" t="s">
        <v>74</v>
      </c>
      <c r="E18" s="2">
        <v>3</v>
      </c>
      <c r="F18" s="51">
        <v>10</v>
      </c>
    </row>
    <row r="19" spans="1:6" ht="15">
      <c r="A19" s="39" t="s">
        <v>15</v>
      </c>
      <c r="B19" s="14" t="s">
        <v>104</v>
      </c>
      <c r="C19" s="14" t="s">
        <v>96</v>
      </c>
      <c r="D19" s="14" t="s">
        <v>75</v>
      </c>
      <c r="E19" s="2">
        <v>3</v>
      </c>
      <c r="F19" s="51">
        <v>12</v>
      </c>
    </row>
    <row r="20" spans="1:6" ht="15">
      <c r="A20" s="39" t="s">
        <v>16</v>
      </c>
      <c r="B20" s="13" t="s">
        <v>106</v>
      </c>
      <c r="C20" s="14" t="s">
        <v>98</v>
      </c>
      <c r="D20" s="13" t="s">
        <v>83</v>
      </c>
      <c r="E20" s="2">
        <v>3</v>
      </c>
      <c r="F20" s="51">
        <v>15</v>
      </c>
    </row>
    <row r="21" spans="1:6" ht="15">
      <c r="A21" s="108" t="s">
        <v>6</v>
      </c>
      <c r="B21" s="109"/>
      <c r="C21" s="109"/>
      <c r="D21" s="109"/>
      <c r="E21" s="109"/>
      <c r="F21" s="110"/>
    </row>
    <row r="22" spans="1:6" ht="15">
      <c r="A22" s="39" t="s">
        <v>11</v>
      </c>
      <c r="B22" s="14" t="s">
        <v>95</v>
      </c>
      <c r="C22" s="14" t="s">
        <v>84</v>
      </c>
      <c r="D22" s="14" t="s">
        <v>69</v>
      </c>
      <c r="E22" s="2">
        <v>3</v>
      </c>
      <c r="F22" s="51">
        <v>1</v>
      </c>
    </row>
    <row r="23" spans="1:6" ht="15">
      <c r="A23" s="39" t="s">
        <v>12</v>
      </c>
      <c r="B23" s="14" t="s">
        <v>91</v>
      </c>
      <c r="C23" s="14" t="s">
        <v>87</v>
      </c>
      <c r="D23" s="14" t="s">
        <v>214</v>
      </c>
      <c r="E23" s="2">
        <v>3</v>
      </c>
      <c r="F23" s="51">
        <v>1</v>
      </c>
    </row>
    <row r="24" spans="1:6" ht="15">
      <c r="A24" s="39" t="s">
        <v>13</v>
      </c>
      <c r="B24" s="14" t="s">
        <v>89</v>
      </c>
      <c r="C24" s="14" t="s">
        <v>51</v>
      </c>
      <c r="D24" s="14" t="s">
        <v>112</v>
      </c>
      <c r="E24" s="2">
        <v>3</v>
      </c>
      <c r="F24" s="51">
        <v>6</v>
      </c>
    </row>
    <row r="25" spans="1:6" ht="15.75" thickBot="1">
      <c r="A25" s="52" t="s">
        <v>14</v>
      </c>
      <c r="B25" s="35" t="s">
        <v>90</v>
      </c>
      <c r="C25" s="35" t="s">
        <v>88</v>
      </c>
      <c r="D25" s="35" t="s">
        <v>82</v>
      </c>
      <c r="E25" s="53">
        <v>3</v>
      </c>
      <c r="F25" s="54">
        <v>6</v>
      </c>
    </row>
    <row r="27" ht="15">
      <c r="B27" s="63" t="s">
        <v>217</v>
      </c>
    </row>
  </sheetData>
  <sheetProtection/>
  <mergeCells count="5">
    <mergeCell ref="A6:F6"/>
    <mergeCell ref="A14:F14"/>
    <mergeCell ref="A21:F21"/>
    <mergeCell ref="A3:F3"/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11" customWidth="1"/>
    <col min="2" max="2" width="14.57421875" style="0" bestFit="1" customWidth="1"/>
    <col min="3" max="3" width="11.00390625" style="0" bestFit="1" customWidth="1"/>
    <col min="4" max="4" width="42.7109375" style="0" bestFit="1" customWidth="1"/>
    <col min="5" max="8" width="9.140625" style="11" customWidth="1"/>
  </cols>
  <sheetData>
    <row r="1" spans="1:8" ht="26.25">
      <c r="A1" s="96" t="s">
        <v>44</v>
      </c>
      <c r="B1" s="96"/>
      <c r="C1" s="96"/>
      <c r="D1" s="96"/>
      <c r="E1" s="96"/>
      <c r="F1" s="96"/>
      <c r="G1" s="96"/>
      <c r="H1" s="96"/>
    </row>
    <row r="2" spans="1:8" ht="31.5">
      <c r="A2" s="88" t="s">
        <v>212</v>
      </c>
      <c r="B2" s="88"/>
      <c r="C2" s="88"/>
      <c r="D2" s="88"/>
      <c r="E2" s="88"/>
      <c r="F2" s="88"/>
      <c r="G2" s="88"/>
      <c r="H2" s="88"/>
    </row>
    <row r="3" spans="2:6" ht="15.75" thickBot="1">
      <c r="B3" s="6"/>
      <c r="E3" s="1"/>
      <c r="F3" s="1"/>
    </row>
    <row r="4" spans="1:8" ht="15">
      <c r="A4" s="27" t="s">
        <v>4</v>
      </c>
      <c r="B4" s="28" t="s">
        <v>1</v>
      </c>
      <c r="C4" s="28" t="s">
        <v>0</v>
      </c>
      <c r="D4" s="28" t="s">
        <v>5</v>
      </c>
      <c r="E4" s="29" t="s">
        <v>203</v>
      </c>
      <c r="F4" s="29" t="s">
        <v>204</v>
      </c>
      <c r="G4" s="30" t="s">
        <v>205</v>
      </c>
      <c r="H4" s="31" t="s">
        <v>206</v>
      </c>
    </row>
    <row r="5" spans="1:8" ht="15">
      <c r="A5" s="90" t="s">
        <v>8</v>
      </c>
      <c r="B5" s="91"/>
      <c r="C5" s="91"/>
      <c r="D5" s="91"/>
      <c r="E5" s="91"/>
      <c r="F5" s="91"/>
      <c r="G5" s="91"/>
      <c r="H5" s="92"/>
    </row>
    <row r="6" spans="1:8" ht="15">
      <c r="A6" s="32" t="s">
        <v>11</v>
      </c>
      <c r="B6" s="14" t="s">
        <v>142</v>
      </c>
      <c r="C6" s="14" t="s">
        <v>139</v>
      </c>
      <c r="D6" s="14" t="s">
        <v>143</v>
      </c>
      <c r="E6" s="8">
        <v>4736</v>
      </c>
      <c r="F6" s="8">
        <v>11</v>
      </c>
      <c r="G6" s="8">
        <v>4186</v>
      </c>
      <c r="H6" s="33" t="s">
        <v>144</v>
      </c>
    </row>
    <row r="7" spans="1:8" ht="15">
      <c r="A7" s="32" t="s">
        <v>12</v>
      </c>
      <c r="B7" s="14" t="s">
        <v>169</v>
      </c>
      <c r="C7" s="14" t="s">
        <v>170</v>
      </c>
      <c r="D7" s="14" t="s">
        <v>171</v>
      </c>
      <c r="E7" s="8">
        <v>3755</v>
      </c>
      <c r="F7" s="8">
        <v>9</v>
      </c>
      <c r="G7" s="8">
        <v>3305</v>
      </c>
      <c r="H7" s="33" t="s">
        <v>172</v>
      </c>
    </row>
    <row r="8" spans="1:8" ht="15">
      <c r="A8" s="32" t="s">
        <v>13</v>
      </c>
      <c r="B8" s="14" t="s">
        <v>173</v>
      </c>
      <c r="C8" s="14" t="s">
        <v>174</v>
      </c>
      <c r="D8" s="14" t="s">
        <v>143</v>
      </c>
      <c r="E8" s="8">
        <v>2983</v>
      </c>
      <c r="F8" s="8">
        <v>7</v>
      </c>
      <c r="G8" s="8">
        <v>2633</v>
      </c>
      <c r="H8" s="33" t="s">
        <v>175</v>
      </c>
    </row>
    <row r="9" spans="1:8" ht="15">
      <c r="A9" s="32" t="s">
        <v>14</v>
      </c>
      <c r="B9" s="14" t="s">
        <v>176</v>
      </c>
      <c r="C9" s="14" t="s">
        <v>177</v>
      </c>
      <c r="D9" s="14" t="s">
        <v>178</v>
      </c>
      <c r="E9" s="8">
        <v>3016</v>
      </c>
      <c r="F9" s="8">
        <v>8</v>
      </c>
      <c r="G9" s="8">
        <v>2616</v>
      </c>
      <c r="H9" s="33" t="s">
        <v>179</v>
      </c>
    </row>
    <row r="10" spans="1:8" ht="15">
      <c r="A10" s="32" t="s">
        <v>15</v>
      </c>
      <c r="B10" s="14" t="s">
        <v>180</v>
      </c>
      <c r="C10" s="14" t="s">
        <v>150</v>
      </c>
      <c r="D10" s="14" t="s">
        <v>181</v>
      </c>
      <c r="E10" s="8">
        <v>3303</v>
      </c>
      <c r="F10" s="8">
        <v>15</v>
      </c>
      <c r="G10" s="8">
        <v>2553</v>
      </c>
      <c r="H10" s="33" t="s">
        <v>182</v>
      </c>
    </row>
    <row r="11" spans="1:8" ht="15">
      <c r="A11" s="32" t="s">
        <v>16</v>
      </c>
      <c r="B11" s="14" t="s">
        <v>190</v>
      </c>
      <c r="C11" s="14" t="s">
        <v>191</v>
      </c>
      <c r="D11" s="14" t="s">
        <v>178</v>
      </c>
      <c r="E11" s="8">
        <v>2402</v>
      </c>
      <c r="F11" s="8">
        <v>22</v>
      </c>
      <c r="G11" s="8">
        <v>1302</v>
      </c>
      <c r="H11" s="33" t="s">
        <v>192</v>
      </c>
    </row>
    <row r="12" spans="1:8" ht="15">
      <c r="A12" s="90" t="s">
        <v>7</v>
      </c>
      <c r="B12" s="91"/>
      <c r="C12" s="91"/>
      <c r="D12" s="91"/>
      <c r="E12" s="91"/>
      <c r="F12" s="91"/>
      <c r="G12" s="91"/>
      <c r="H12" s="92"/>
    </row>
    <row r="13" spans="1:8" ht="15">
      <c r="A13" s="32" t="s">
        <v>11</v>
      </c>
      <c r="B13" s="14" t="s">
        <v>130</v>
      </c>
      <c r="C13" s="14" t="s">
        <v>131</v>
      </c>
      <c r="D13" s="14" t="s">
        <v>132</v>
      </c>
      <c r="E13" s="8">
        <v>4743</v>
      </c>
      <c r="F13" s="8">
        <v>2</v>
      </c>
      <c r="G13" s="8">
        <v>4643</v>
      </c>
      <c r="H13" s="33" t="s">
        <v>133</v>
      </c>
    </row>
    <row r="14" spans="1:8" ht="15">
      <c r="A14" s="32" t="s">
        <v>12</v>
      </c>
      <c r="B14" s="14" t="s">
        <v>138</v>
      </c>
      <c r="C14" s="14" t="s">
        <v>139</v>
      </c>
      <c r="D14" s="14" t="s">
        <v>140</v>
      </c>
      <c r="E14" s="8">
        <v>4562</v>
      </c>
      <c r="F14" s="8">
        <v>7</v>
      </c>
      <c r="G14" s="8">
        <v>4212</v>
      </c>
      <c r="H14" s="33" t="s">
        <v>141</v>
      </c>
    </row>
    <row r="15" spans="1:8" ht="15">
      <c r="A15" s="32" t="s">
        <v>13</v>
      </c>
      <c r="B15" s="14" t="s">
        <v>145</v>
      </c>
      <c r="C15" s="14" t="s">
        <v>146</v>
      </c>
      <c r="D15" s="14" t="s">
        <v>147</v>
      </c>
      <c r="E15" s="8">
        <v>4373</v>
      </c>
      <c r="F15" s="8">
        <v>4</v>
      </c>
      <c r="G15" s="8">
        <v>4173</v>
      </c>
      <c r="H15" s="33" t="s">
        <v>148</v>
      </c>
    </row>
    <row r="16" spans="1:8" ht="15">
      <c r="A16" s="32" t="s">
        <v>14</v>
      </c>
      <c r="B16" s="14" t="s">
        <v>149</v>
      </c>
      <c r="C16" s="14" t="s">
        <v>150</v>
      </c>
      <c r="D16" s="14" t="s">
        <v>151</v>
      </c>
      <c r="E16" s="8">
        <v>4591</v>
      </c>
      <c r="F16" s="8">
        <v>9</v>
      </c>
      <c r="G16" s="8">
        <v>4141</v>
      </c>
      <c r="H16" s="33" t="s">
        <v>152</v>
      </c>
    </row>
    <row r="17" spans="1:8" ht="15">
      <c r="A17" s="32" t="s">
        <v>15</v>
      </c>
      <c r="B17" s="14" t="s">
        <v>165</v>
      </c>
      <c r="C17" s="14" t="s">
        <v>166</v>
      </c>
      <c r="D17" s="14" t="s">
        <v>167</v>
      </c>
      <c r="E17" s="8">
        <v>3960</v>
      </c>
      <c r="F17" s="8">
        <v>3</v>
      </c>
      <c r="G17" s="8">
        <v>3810</v>
      </c>
      <c r="H17" s="33" t="s">
        <v>168</v>
      </c>
    </row>
    <row r="18" spans="1:8" ht="15">
      <c r="A18" s="32" t="s">
        <v>16</v>
      </c>
      <c r="B18" s="14" t="s">
        <v>183</v>
      </c>
      <c r="C18" s="14" t="s">
        <v>184</v>
      </c>
      <c r="D18" s="14" t="s">
        <v>185</v>
      </c>
      <c r="E18" s="8">
        <v>3673</v>
      </c>
      <c r="F18" s="8">
        <v>23</v>
      </c>
      <c r="G18" s="8">
        <v>2523</v>
      </c>
      <c r="H18" s="33" t="s">
        <v>186</v>
      </c>
    </row>
    <row r="19" spans="1:8" ht="15">
      <c r="A19" s="32" t="s">
        <v>17</v>
      </c>
      <c r="B19" s="14" t="s">
        <v>187</v>
      </c>
      <c r="C19" s="14" t="s">
        <v>158</v>
      </c>
      <c r="D19" s="14" t="s">
        <v>188</v>
      </c>
      <c r="E19" s="8">
        <v>2833</v>
      </c>
      <c r="F19" s="8">
        <v>13</v>
      </c>
      <c r="G19" s="8">
        <v>2183</v>
      </c>
      <c r="H19" s="33" t="s">
        <v>189</v>
      </c>
    </row>
    <row r="20" spans="1:8" ht="15">
      <c r="A20" s="32" t="s">
        <v>18</v>
      </c>
      <c r="B20" s="14" t="s">
        <v>193</v>
      </c>
      <c r="C20" s="14" t="s">
        <v>194</v>
      </c>
      <c r="D20" s="14" t="s">
        <v>195</v>
      </c>
      <c r="E20" s="8">
        <v>1476</v>
      </c>
      <c r="F20" s="8">
        <v>8</v>
      </c>
      <c r="G20" s="8">
        <v>1076</v>
      </c>
      <c r="H20" s="33" t="s">
        <v>196</v>
      </c>
    </row>
    <row r="21" spans="1:8" ht="15">
      <c r="A21" s="32" t="s">
        <v>25</v>
      </c>
      <c r="B21" s="14" t="s">
        <v>197</v>
      </c>
      <c r="C21" s="14" t="s">
        <v>198</v>
      </c>
      <c r="D21" s="14" t="s">
        <v>207</v>
      </c>
      <c r="E21" s="8">
        <v>1075</v>
      </c>
      <c r="F21" s="8">
        <v>4</v>
      </c>
      <c r="G21" s="8">
        <v>875</v>
      </c>
      <c r="H21" s="33" t="s">
        <v>199</v>
      </c>
    </row>
    <row r="22" spans="1:8" ht="15">
      <c r="A22" s="32" t="s">
        <v>28</v>
      </c>
      <c r="B22" s="14" t="s">
        <v>200</v>
      </c>
      <c r="C22" s="14" t="s">
        <v>201</v>
      </c>
      <c r="D22" s="14" t="s">
        <v>207</v>
      </c>
      <c r="E22" s="8">
        <v>850</v>
      </c>
      <c r="F22" s="8">
        <v>6</v>
      </c>
      <c r="G22" s="8">
        <v>550</v>
      </c>
      <c r="H22" s="33" t="s">
        <v>202</v>
      </c>
    </row>
    <row r="23" spans="1:8" ht="15">
      <c r="A23" s="90" t="s">
        <v>6</v>
      </c>
      <c r="B23" s="91"/>
      <c r="C23" s="91"/>
      <c r="D23" s="91"/>
      <c r="E23" s="91"/>
      <c r="F23" s="91"/>
      <c r="G23" s="91"/>
      <c r="H23" s="92"/>
    </row>
    <row r="24" spans="1:8" ht="15">
      <c r="A24" s="32" t="s">
        <v>11</v>
      </c>
      <c r="B24" s="14" t="s">
        <v>126</v>
      </c>
      <c r="C24" s="14" t="s">
        <v>127</v>
      </c>
      <c r="D24" s="14" t="s">
        <v>128</v>
      </c>
      <c r="E24" s="8">
        <v>5591</v>
      </c>
      <c r="F24" s="8">
        <v>7</v>
      </c>
      <c r="G24" s="8">
        <v>5241</v>
      </c>
      <c r="H24" s="33" t="s">
        <v>129</v>
      </c>
    </row>
    <row r="25" spans="1:8" ht="15">
      <c r="A25" s="32" t="s">
        <v>12</v>
      </c>
      <c r="B25" s="14" t="s">
        <v>134</v>
      </c>
      <c r="C25" s="14" t="s">
        <v>135</v>
      </c>
      <c r="D25" s="14" t="s">
        <v>136</v>
      </c>
      <c r="E25" s="8">
        <v>4863</v>
      </c>
      <c r="F25" s="8">
        <v>10</v>
      </c>
      <c r="G25" s="8">
        <v>4363</v>
      </c>
      <c r="H25" s="33" t="s">
        <v>137</v>
      </c>
    </row>
    <row r="26" spans="1:8" ht="15">
      <c r="A26" s="32" t="s">
        <v>13</v>
      </c>
      <c r="B26" s="14" t="s">
        <v>153</v>
      </c>
      <c r="C26" s="14" t="s">
        <v>154</v>
      </c>
      <c r="D26" s="14" t="s">
        <v>155</v>
      </c>
      <c r="E26" s="8">
        <v>4587</v>
      </c>
      <c r="F26" s="8">
        <v>10</v>
      </c>
      <c r="G26" s="8">
        <v>4087</v>
      </c>
      <c r="H26" s="33" t="s">
        <v>156</v>
      </c>
    </row>
    <row r="27" spans="1:8" ht="15">
      <c r="A27" s="32" t="s">
        <v>14</v>
      </c>
      <c r="B27" s="14" t="s">
        <v>157</v>
      </c>
      <c r="C27" s="14" t="s">
        <v>158</v>
      </c>
      <c r="D27" s="14" t="s">
        <v>159</v>
      </c>
      <c r="E27" s="8">
        <v>4421</v>
      </c>
      <c r="F27" s="8">
        <v>7</v>
      </c>
      <c r="G27" s="8">
        <v>4071</v>
      </c>
      <c r="H27" s="33" t="s">
        <v>160</v>
      </c>
    </row>
    <row r="28" spans="1:8" ht="15.75" thickBot="1">
      <c r="A28" s="34" t="s">
        <v>15</v>
      </c>
      <c r="B28" s="35" t="s">
        <v>161</v>
      </c>
      <c r="C28" s="35" t="s">
        <v>162</v>
      </c>
      <c r="D28" s="35" t="s">
        <v>163</v>
      </c>
      <c r="E28" s="36">
        <v>3993</v>
      </c>
      <c r="F28" s="36">
        <v>2</v>
      </c>
      <c r="G28" s="36">
        <v>3893</v>
      </c>
      <c r="H28" s="37" t="s">
        <v>164</v>
      </c>
    </row>
    <row r="30" spans="2:4" ht="15">
      <c r="B30" s="114" t="s">
        <v>113</v>
      </c>
      <c r="C30" s="114"/>
      <c r="D30" s="114"/>
    </row>
  </sheetData>
  <sheetProtection/>
  <mergeCells count="6">
    <mergeCell ref="B30:D30"/>
    <mergeCell ref="A1:H1"/>
    <mergeCell ref="A2:H2"/>
    <mergeCell ref="A5:H5"/>
    <mergeCell ref="A12:H12"/>
    <mergeCell ref="A23:H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SheetLayoutView="160" workbookViewId="0" topLeftCell="A16">
      <selection activeCell="C40" sqref="C40"/>
    </sheetView>
  </sheetViews>
  <sheetFormatPr defaultColWidth="9.140625" defaultRowHeight="15"/>
  <cols>
    <col min="2" max="2" width="18.57421875" style="0" bestFit="1" customWidth="1"/>
    <col min="3" max="3" width="10.00390625" style="0" bestFit="1" customWidth="1"/>
    <col min="4" max="4" width="40.421875" style="0" bestFit="1" customWidth="1"/>
    <col min="5" max="12" width="5.7109375" style="26" customWidth="1"/>
    <col min="13" max="13" width="7.7109375" style="26" bestFit="1" customWidth="1"/>
  </cols>
  <sheetData>
    <row r="1" spans="1:13" ht="26.25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36">
      <c r="A2" s="115" t="s">
        <v>332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5:13" ht="15">
      <c r="E3" s="71"/>
      <c r="F3" s="71"/>
      <c r="G3" s="71"/>
      <c r="H3" s="71"/>
      <c r="I3" s="71"/>
      <c r="J3" s="71"/>
      <c r="K3" s="67"/>
      <c r="L3" s="67"/>
      <c r="M3" s="71"/>
    </row>
    <row r="4" spans="1:13" ht="34.5" customHeight="1">
      <c r="A4" s="76" t="s">
        <v>4</v>
      </c>
      <c r="B4" s="76" t="s">
        <v>1</v>
      </c>
      <c r="C4" s="76" t="s">
        <v>0</v>
      </c>
      <c r="D4" s="76" t="s">
        <v>5</v>
      </c>
      <c r="E4" s="85">
        <v>30</v>
      </c>
      <c r="F4" s="85" t="s">
        <v>42</v>
      </c>
      <c r="G4" s="85" t="s">
        <v>40</v>
      </c>
      <c r="H4" s="85" t="s">
        <v>41</v>
      </c>
      <c r="I4" s="85" t="s">
        <v>39</v>
      </c>
      <c r="J4" s="85" t="s">
        <v>38</v>
      </c>
      <c r="K4" s="86" t="s">
        <v>43</v>
      </c>
      <c r="L4" s="86" t="s">
        <v>238</v>
      </c>
      <c r="M4" s="87" t="s">
        <v>3</v>
      </c>
    </row>
    <row r="5" spans="1:13" ht="15">
      <c r="A5" s="91" t="s">
        <v>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">
      <c r="A6" s="64" t="s">
        <v>11</v>
      </c>
      <c r="B6" s="14" t="s">
        <v>60</v>
      </c>
      <c r="C6" s="14" t="s">
        <v>53</v>
      </c>
      <c r="D6" s="14" t="s">
        <v>235</v>
      </c>
      <c r="E6" s="72">
        <v>7</v>
      </c>
      <c r="F6" s="72">
        <v>1</v>
      </c>
      <c r="G6" s="72"/>
      <c r="H6" s="72">
        <v>5</v>
      </c>
      <c r="I6" s="72">
        <v>7</v>
      </c>
      <c r="J6" s="72">
        <v>7</v>
      </c>
      <c r="K6" s="9">
        <v>7</v>
      </c>
      <c r="L6" s="9">
        <v>7</v>
      </c>
      <c r="M6" s="8">
        <f aca="true" t="shared" si="0" ref="M6:M15">SUM(E6:L6)</f>
        <v>41</v>
      </c>
    </row>
    <row r="7" spans="1:13" ht="15">
      <c r="A7" s="8" t="s">
        <v>12</v>
      </c>
      <c r="B7" s="14" t="s">
        <v>48</v>
      </c>
      <c r="C7" s="14" t="s">
        <v>49</v>
      </c>
      <c r="D7" s="14" t="s">
        <v>73</v>
      </c>
      <c r="E7" s="72">
        <v>5</v>
      </c>
      <c r="F7" s="72"/>
      <c r="G7" s="72"/>
      <c r="H7" s="72">
        <v>7</v>
      </c>
      <c r="I7" s="72">
        <v>5</v>
      </c>
      <c r="J7" s="72">
        <v>3</v>
      </c>
      <c r="K7" s="9">
        <v>4</v>
      </c>
      <c r="L7" s="9">
        <v>5</v>
      </c>
      <c r="M7" s="8">
        <f t="shared" si="0"/>
        <v>29</v>
      </c>
    </row>
    <row r="8" spans="1:13" ht="15">
      <c r="A8" s="64" t="s">
        <v>13</v>
      </c>
      <c r="B8" s="14" t="s">
        <v>54</v>
      </c>
      <c r="C8" s="14" t="s">
        <v>55</v>
      </c>
      <c r="D8" s="14" t="s">
        <v>218</v>
      </c>
      <c r="E8" s="72"/>
      <c r="F8" s="72">
        <v>5</v>
      </c>
      <c r="G8" s="72">
        <v>7</v>
      </c>
      <c r="H8" s="72"/>
      <c r="I8" s="72"/>
      <c r="J8" s="72">
        <v>5</v>
      </c>
      <c r="K8" s="9">
        <v>1</v>
      </c>
      <c r="L8" s="9"/>
      <c r="M8" s="8">
        <f t="shared" si="0"/>
        <v>18</v>
      </c>
    </row>
    <row r="9" spans="1:13" ht="15">
      <c r="A9" s="64" t="s">
        <v>14</v>
      </c>
      <c r="B9" s="14" t="s">
        <v>62</v>
      </c>
      <c r="C9" s="14" t="s">
        <v>63</v>
      </c>
      <c r="D9" s="14" t="s">
        <v>235</v>
      </c>
      <c r="E9" s="8">
        <v>4</v>
      </c>
      <c r="F9" s="8">
        <v>2</v>
      </c>
      <c r="G9" s="8"/>
      <c r="H9" s="10"/>
      <c r="I9" s="8"/>
      <c r="J9" s="8"/>
      <c r="K9" s="9">
        <v>5</v>
      </c>
      <c r="L9" s="9">
        <v>4</v>
      </c>
      <c r="M9" s="8">
        <f t="shared" si="0"/>
        <v>15</v>
      </c>
    </row>
    <row r="10" spans="1:13" ht="15">
      <c r="A10" s="64" t="s">
        <v>15</v>
      </c>
      <c r="B10" s="14" t="s">
        <v>219</v>
      </c>
      <c r="C10" s="14" t="s">
        <v>220</v>
      </c>
      <c r="D10" s="14" t="s">
        <v>221</v>
      </c>
      <c r="E10" s="72"/>
      <c r="F10" s="72">
        <v>7</v>
      </c>
      <c r="G10" s="72">
        <v>5</v>
      </c>
      <c r="H10" s="72"/>
      <c r="I10" s="72"/>
      <c r="J10" s="72"/>
      <c r="K10" s="9"/>
      <c r="L10" s="9"/>
      <c r="M10" s="8">
        <f t="shared" si="0"/>
        <v>12</v>
      </c>
    </row>
    <row r="11" spans="1:13" ht="15">
      <c r="A11" s="8" t="s">
        <v>16</v>
      </c>
      <c r="B11" s="14" t="s">
        <v>111</v>
      </c>
      <c r="C11" s="14" t="s">
        <v>98</v>
      </c>
      <c r="D11" s="14" t="s">
        <v>236</v>
      </c>
      <c r="E11" s="72">
        <v>2</v>
      </c>
      <c r="F11" s="72"/>
      <c r="G11" s="72"/>
      <c r="H11" s="72"/>
      <c r="I11" s="72"/>
      <c r="J11" s="72">
        <v>4</v>
      </c>
      <c r="K11" s="9">
        <v>2</v>
      </c>
      <c r="L11" s="9">
        <v>2</v>
      </c>
      <c r="M11" s="8">
        <f t="shared" si="0"/>
        <v>10</v>
      </c>
    </row>
    <row r="12" spans="1:13" ht="15">
      <c r="A12" s="8" t="s">
        <v>17</v>
      </c>
      <c r="B12" s="14" t="s">
        <v>56</v>
      </c>
      <c r="C12" s="14" t="s">
        <v>57</v>
      </c>
      <c r="D12" s="14" t="s">
        <v>237</v>
      </c>
      <c r="E12" s="72">
        <v>1</v>
      </c>
      <c r="F12" s="72">
        <v>3</v>
      </c>
      <c r="G12" s="72"/>
      <c r="H12" s="72"/>
      <c r="I12" s="72"/>
      <c r="J12" s="72"/>
      <c r="K12" s="81">
        <v>3</v>
      </c>
      <c r="L12" s="81">
        <v>1</v>
      </c>
      <c r="M12" s="8">
        <f t="shared" si="0"/>
        <v>8</v>
      </c>
    </row>
    <row r="13" spans="1:13" ht="15">
      <c r="A13" s="8" t="s">
        <v>18</v>
      </c>
      <c r="B13" s="14" t="s">
        <v>254</v>
      </c>
      <c r="C13" s="14" t="s">
        <v>255</v>
      </c>
      <c r="D13" s="14" t="s">
        <v>256</v>
      </c>
      <c r="E13" s="14"/>
      <c r="F13" s="80">
        <v>4</v>
      </c>
      <c r="G13" s="80"/>
      <c r="H13" s="80"/>
      <c r="I13" s="80"/>
      <c r="J13" s="80"/>
      <c r="K13" s="80"/>
      <c r="L13" s="80"/>
      <c r="M13" s="8">
        <f t="shared" si="0"/>
        <v>4</v>
      </c>
    </row>
    <row r="14" spans="1:13" ht="15">
      <c r="A14" s="80" t="s">
        <v>343</v>
      </c>
      <c r="B14" s="14" t="s">
        <v>58</v>
      </c>
      <c r="C14" s="14" t="s">
        <v>239</v>
      </c>
      <c r="D14" s="14" t="s">
        <v>237</v>
      </c>
      <c r="E14" s="78"/>
      <c r="F14" s="78"/>
      <c r="G14" s="78"/>
      <c r="H14" s="78"/>
      <c r="I14" s="78"/>
      <c r="J14" s="78"/>
      <c r="K14" s="9"/>
      <c r="L14" s="9">
        <v>3</v>
      </c>
      <c r="M14" s="80">
        <f t="shared" si="0"/>
        <v>3</v>
      </c>
    </row>
    <row r="15" spans="1:13" ht="15">
      <c r="A15" s="80" t="s">
        <v>343</v>
      </c>
      <c r="B15" s="13" t="s">
        <v>331</v>
      </c>
      <c r="C15" s="13" t="s">
        <v>63</v>
      </c>
      <c r="D15" s="3" t="s">
        <v>247</v>
      </c>
      <c r="E15" s="80">
        <v>3</v>
      </c>
      <c r="F15" s="80"/>
      <c r="G15" s="80"/>
      <c r="H15" s="80"/>
      <c r="I15" s="80"/>
      <c r="J15" s="80"/>
      <c r="K15" s="80"/>
      <c r="L15" s="80"/>
      <c r="M15" s="80">
        <f t="shared" si="0"/>
        <v>3</v>
      </c>
    </row>
    <row r="16" spans="1:13" ht="15">
      <c r="A16" s="106" t="s">
        <v>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5">
      <c r="A17" s="64" t="s">
        <v>11</v>
      </c>
      <c r="B17" s="14" t="s">
        <v>46</v>
      </c>
      <c r="C17" s="14" t="s">
        <v>47</v>
      </c>
      <c r="D17" s="23" t="s">
        <v>71</v>
      </c>
      <c r="E17" s="72">
        <v>7</v>
      </c>
      <c r="F17" s="72">
        <v>5</v>
      </c>
      <c r="G17" s="72">
        <v>2</v>
      </c>
      <c r="H17" s="72">
        <v>7</v>
      </c>
      <c r="I17" s="72">
        <v>7</v>
      </c>
      <c r="J17" s="72">
        <v>5</v>
      </c>
      <c r="K17" s="9">
        <v>7</v>
      </c>
      <c r="L17" s="9">
        <v>7</v>
      </c>
      <c r="M17" s="8">
        <f aca="true" t="shared" si="1" ref="M17:M31">SUM(E17:L17)</f>
        <v>47</v>
      </c>
    </row>
    <row r="18" spans="1:18" ht="15">
      <c r="A18" s="8" t="s">
        <v>12</v>
      </c>
      <c r="B18" s="14" t="s">
        <v>52</v>
      </c>
      <c r="C18" s="14" t="s">
        <v>53</v>
      </c>
      <c r="D18" s="14" t="s">
        <v>76</v>
      </c>
      <c r="E18" s="72">
        <v>3</v>
      </c>
      <c r="F18" s="72">
        <v>7</v>
      </c>
      <c r="G18" s="72"/>
      <c r="H18" s="72">
        <v>2</v>
      </c>
      <c r="I18" s="72">
        <v>3</v>
      </c>
      <c r="J18" s="72">
        <v>3</v>
      </c>
      <c r="K18" s="9">
        <v>4</v>
      </c>
      <c r="L18" s="9">
        <v>5</v>
      </c>
      <c r="M18" s="8">
        <f t="shared" si="1"/>
        <v>27</v>
      </c>
      <c r="P18" s="84"/>
      <c r="Q18" s="84"/>
      <c r="R18" s="84"/>
    </row>
    <row r="19" spans="1:18" ht="15">
      <c r="A19" s="64" t="s">
        <v>13</v>
      </c>
      <c r="B19" s="14" t="s">
        <v>105</v>
      </c>
      <c r="C19" s="14" t="s">
        <v>97</v>
      </c>
      <c r="D19" s="14" t="s">
        <v>81</v>
      </c>
      <c r="E19" s="72">
        <v>1</v>
      </c>
      <c r="F19" s="72">
        <v>1</v>
      </c>
      <c r="G19" s="72"/>
      <c r="H19" s="72">
        <v>3</v>
      </c>
      <c r="I19" s="72">
        <v>5</v>
      </c>
      <c r="J19" s="72">
        <v>7</v>
      </c>
      <c r="K19" s="9">
        <v>5</v>
      </c>
      <c r="L19" s="9">
        <v>2</v>
      </c>
      <c r="M19" s="8">
        <f t="shared" si="1"/>
        <v>24</v>
      </c>
      <c r="P19" s="84"/>
      <c r="Q19" s="84"/>
      <c r="R19" s="84"/>
    </row>
    <row r="20" spans="1:18" ht="15">
      <c r="A20" s="64" t="s">
        <v>14</v>
      </c>
      <c r="B20" s="14" t="s">
        <v>104</v>
      </c>
      <c r="C20" s="14" t="s">
        <v>96</v>
      </c>
      <c r="D20" s="14" t="s">
        <v>75</v>
      </c>
      <c r="E20" s="72">
        <v>5</v>
      </c>
      <c r="F20" s="72">
        <v>3</v>
      </c>
      <c r="G20" s="72"/>
      <c r="H20" s="72">
        <v>5</v>
      </c>
      <c r="I20" s="72">
        <v>4</v>
      </c>
      <c r="J20" s="72"/>
      <c r="K20" s="9">
        <v>2</v>
      </c>
      <c r="L20" s="9">
        <v>4</v>
      </c>
      <c r="M20" s="8">
        <f t="shared" si="1"/>
        <v>23</v>
      </c>
      <c r="P20" s="84"/>
      <c r="Q20" s="84"/>
      <c r="R20" s="84"/>
    </row>
    <row r="21" spans="1:18" ht="15">
      <c r="A21" s="64" t="s">
        <v>15</v>
      </c>
      <c r="B21" s="14" t="s">
        <v>106</v>
      </c>
      <c r="C21" s="14" t="s">
        <v>98</v>
      </c>
      <c r="D21" s="14" t="s">
        <v>83</v>
      </c>
      <c r="E21" s="72">
        <v>4</v>
      </c>
      <c r="F21" s="72"/>
      <c r="G21" s="72"/>
      <c r="H21" s="72">
        <v>4</v>
      </c>
      <c r="I21" s="72">
        <v>1</v>
      </c>
      <c r="J21" s="72">
        <v>4</v>
      </c>
      <c r="K21" s="9">
        <v>1</v>
      </c>
      <c r="L21" s="9">
        <v>3</v>
      </c>
      <c r="M21" s="8">
        <f t="shared" si="1"/>
        <v>17</v>
      </c>
      <c r="P21" s="84"/>
      <c r="Q21" s="84"/>
      <c r="R21" s="84"/>
    </row>
    <row r="22" spans="1:18" ht="15">
      <c r="A22" s="8" t="s">
        <v>16</v>
      </c>
      <c r="B22" s="14" t="s">
        <v>222</v>
      </c>
      <c r="C22" s="14" t="s">
        <v>223</v>
      </c>
      <c r="D22" s="3" t="s">
        <v>69</v>
      </c>
      <c r="E22" s="72"/>
      <c r="F22" s="72">
        <v>2</v>
      </c>
      <c r="G22" s="72">
        <v>7</v>
      </c>
      <c r="H22" s="72"/>
      <c r="I22" s="72"/>
      <c r="J22" s="72"/>
      <c r="K22" s="9"/>
      <c r="L22" s="9"/>
      <c r="M22" s="8">
        <f t="shared" si="1"/>
        <v>9</v>
      </c>
      <c r="P22" s="84"/>
      <c r="Q22" s="84"/>
      <c r="R22" s="84"/>
    </row>
    <row r="23" spans="1:18" ht="15">
      <c r="A23" s="8" t="s">
        <v>17</v>
      </c>
      <c r="B23" s="14" t="s">
        <v>224</v>
      </c>
      <c r="C23" s="14" t="s">
        <v>63</v>
      </c>
      <c r="D23" s="22" t="s">
        <v>123</v>
      </c>
      <c r="E23" s="72"/>
      <c r="F23" s="72">
        <v>4</v>
      </c>
      <c r="G23" s="72">
        <v>5</v>
      </c>
      <c r="H23" s="72"/>
      <c r="I23" s="72"/>
      <c r="J23" s="72"/>
      <c r="K23" s="9"/>
      <c r="L23" s="9"/>
      <c r="M23" s="8">
        <f t="shared" si="1"/>
        <v>9</v>
      </c>
      <c r="P23" s="84"/>
      <c r="Q23" s="84"/>
      <c r="R23" s="84"/>
    </row>
    <row r="24" spans="1:13" ht="15">
      <c r="A24" s="8" t="s">
        <v>18</v>
      </c>
      <c r="B24" s="14" t="s">
        <v>103</v>
      </c>
      <c r="C24" s="14" t="s">
        <v>87</v>
      </c>
      <c r="D24" s="14" t="s">
        <v>74</v>
      </c>
      <c r="E24" s="72">
        <v>2</v>
      </c>
      <c r="F24" s="72"/>
      <c r="G24" s="72"/>
      <c r="H24" s="72">
        <v>1</v>
      </c>
      <c r="I24" s="72">
        <v>2</v>
      </c>
      <c r="J24" s="72"/>
      <c r="K24" s="9">
        <v>3</v>
      </c>
      <c r="L24" s="9"/>
      <c r="M24" s="8">
        <f t="shared" si="1"/>
        <v>8</v>
      </c>
    </row>
    <row r="25" spans="1:13" ht="15">
      <c r="A25" s="8" t="s">
        <v>25</v>
      </c>
      <c r="B25" s="14" t="s">
        <v>225</v>
      </c>
      <c r="C25" s="14" t="s">
        <v>226</v>
      </c>
      <c r="D25" s="3" t="s">
        <v>73</v>
      </c>
      <c r="E25" s="72"/>
      <c r="F25" s="72"/>
      <c r="G25" s="72">
        <v>4</v>
      </c>
      <c r="H25" s="72"/>
      <c r="I25" s="72"/>
      <c r="J25" s="72"/>
      <c r="K25" s="9"/>
      <c r="L25" s="9"/>
      <c r="M25" s="8">
        <f t="shared" si="1"/>
        <v>4</v>
      </c>
    </row>
    <row r="26" spans="1:13" ht="15">
      <c r="A26" s="80" t="s">
        <v>344</v>
      </c>
      <c r="B26" s="14" t="s">
        <v>227</v>
      </c>
      <c r="C26" s="14" t="s">
        <v>228</v>
      </c>
      <c r="D26" s="3" t="s">
        <v>124</v>
      </c>
      <c r="E26" s="72"/>
      <c r="F26" s="72"/>
      <c r="G26" s="72">
        <v>3</v>
      </c>
      <c r="H26" s="72"/>
      <c r="I26" s="72"/>
      <c r="J26" s="72"/>
      <c r="K26" s="9"/>
      <c r="L26" s="9"/>
      <c r="M26" s="8">
        <f t="shared" si="1"/>
        <v>3</v>
      </c>
    </row>
    <row r="27" spans="1:13" ht="15">
      <c r="A27" s="80" t="s">
        <v>344</v>
      </c>
      <c r="B27" s="14" t="s">
        <v>110</v>
      </c>
      <c r="C27" s="14" t="s">
        <v>102</v>
      </c>
      <c r="D27" s="14" t="s">
        <v>77</v>
      </c>
      <c r="E27" s="72"/>
      <c r="F27" s="72"/>
      <c r="G27" s="72"/>
      <c r="H27" s="72"/>
      <c r="I27" s="72"/>
      <c r="J27" s="72">
        <v>3</v>
      </c>
      <c r="K27" s="9"/>
      <c r="L27" s="9"/>
      <c r="M27" s="8">
        <f t="shared" si="1"/>
        <v>3</v>
      </c>
    </row>
    <row r="28" spans="1:13" ht="15">
      <c r="A28" s="8" t="s">
        <v>30</v>
      </c>
      <c r="B28" s="13" t="s">
        <v>107</v>
      </c>
      <c r="C28" s="13" t="s">
        <v>99</v>
      </c>
      <c r="D28" s="13" t="s">
        <v>77</v>
      </c>
      <c r="E28" s="8"/>
      <c r="F28" s="8"/>
      <c r="G28" s="8"/>
      <c r="H28" s="8"/>
      <c r="I28" s="8"/>
      <c r="J28" s="10">
        <v>2</v>
      </c>
      <c r="K28" s="68"/>
      <c r="L28" s="68"/>
      <c r="M28" s="8">
        <f t="shared" si="1"/>
        <v>2</v>
      </c>
    </row>
    <row r="29" spans="1:13" ht="15">
      <c r="A29" s="64" t="s">
        <v>345</v>
      </c>
      <c r="B29" s="14" t="s">
        <v>229</v>
      </c>
      <c r="C29" s="14" t="s">
        <v>49</v>
      </c>
      <c r="D29" s="21" t="s">
        <v>77</v>
      </c>
      <c r="E29" s="72"/>
      <c r="F29" s="72"/>
      <c r="G29" s="72">
        <v>1</v>
      </c>
      <c r="H29" s="72"/>
      <c r="I29" s="72"/>
      <c r="J29" s="72"/>
      <c r="K29" s="9"/>
      <c r="L29" s="9"/>
      <c r="M29" s="8">
        <f t="shared" si="1"/>
        <v>1</v>
      </c>
    </row>
    <row r="30" spans="1:13" ht="15">
      <c r="A30" s="64" t="s">
        <v>345</v>
      </c>
      <c r="B30" s="13" t="s">
        <v>109</v>
      </c>
      <c r="C30" s="13" t="s">
        <v>101</v>
      </c>
      <c r="D30" s="14" t="s">
        <v>240</v>
      </c>
      <c r="E30" s="8"/>
      <c r="F30" s="8"/>
      <c r="G30" s="8"/>
      <c r="H30" s="8"/>
      <c r="I30" s="8"/>
      <c r="J30" s="10"/>
      <c r="K30" s="68"/>
      <c r="L30" s="68">
        <v>1</v>
      </c>
      <c r="M30" s="8">
        <f t="shared" si="1"/>
        <v>1</v>
      </c>
    </row>
    <row r="31" spans="1:13" ht="15">
      <c r="A31" s="64" t="s">
        <v>345</v>
      </c>
      <c r="B31" s="13" t="s">
        <v>108</v>
      </c>
      <c r="C31" s="13" t="s">
        <v>100</v>
      </c>
      <c r="D31" s="13" t="s">
        <v>77</v>
      </c>
      <c r="E31" s="8"/>
      <c r="F31" s="8"/>
      <c r="G31" s="8"/>
      <c r="H31" s="8"/>
      <c r="I31" s="8"/>
      <c r="J31" s="10">
        <v>1</v>
      </c>
      <c r="K31" s="68"/>
      <c r="L31" s="68"/>
      <c r="M31" s="8">
        <f t="shared" si="1"/>
        <v>1</v>
      </c>
    </row>
    <row r="33" spans="1:13" ht="15">
      <c r="A33" s="106" t="s">
        <v>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15">
      <c r="A34" s="64" t="s">
        <v>11</v>
      </c>
      <c r="B34" s="14" t="s">
        <v>95</v>
      </c>
      <c r="C34" s="14" t="s">
        <v>84</v>
      </c>
      <c r="D34" s="120" t="s">
        <v>69</v>
      </c>
      <c r="E34" s="72">
        <v>7</v>
      </c>
      <c r="F34" s="72">
        <v>7</v>
      </c>
      <c r="G34" s="72">
        <v>5</v>
      </c>
      <c r="H34" s="72">
        <v>7</v>
      </c>
      <c r="I34" s="72">
        <v>7</v>
      </c>
      <c r="J34" s="72">
        <v>3</v>
      </c>
      <c r="K34" s="9">
        <v>7</v>
      </c>
      <c r="L34" s="9">
        <v>7</v>
      </c>
      <c r="M34" s="8">
        <f aca="true" t="shared" si="2" ref="M34:M43">SUM(E34:L34)</f>
        <v>50</v>
      </c>
    </row>
    <row r="35" spans="1:13" ht="15">
      <c r="A35" s="8" t="s">
        <v>12</v>
      </c>
      <c r="B35" s="14" t="s">
        <v>89</v>
      </c>
      <c r="C35" s="116" t="s">
        <v>51</v>
      </c>
      <c r="D35" s="21" t="s">
        <v>112</v>
      </c>
      <c r="E35" s="118">
        <v>4</v>
      </c>
      <c r="F35" s="72">
        <v>5</v>
      </c>
      <c r="G35" s="72">
        <v>1</v>
      </c>
      <c r="H35" s="72"/>
      <c r="I35" s="72">
        <v>4</v>
      </c>
      <c r="J35" s="72">
        <v>7</v>
      </c>
      <c r="K35" s="9">
        <v>4</v>
      </c>
      <c r="L35" s="9">
        <v>3</v>
      </c>
      <c r="M35" s="8">
        <f t="shared" si="2"/>
        <v>28</v>
      </c>
    </row>
    <row r="36" spans="1:13" ht="15">
      <c r="A36" s="64" t="s">
        <v>13</v>
      </c>
      <c r="B36" s="13" t="s">
        <v>91</v>
      </c>
      <c r="C36" s="117" t="s">
        <v>87</v>
      </c>
      <c r="D36" s="21" t="s">
        <v>80</v>
      </c>
      <c r="E36" s="119">
        <v>3</v>
      </c>
      <c r="F36" s="8">
        <v>3</v>
      </c>
      <c r="G36" s="8"/>
      <c r="H36" s="8"/>
      <c r="I36" s="8">
        <v>3</v>
      </c>
      <c r="J36" s="8">
        <v>2</v>
      </c>
      <c r="K36" s="68">
        <v>5</v>
      </c>
      <c r="L36" s="68">
        <v>5</v>
      </c>
      <c r="M36" s="8">
        <f t="shared" si="2"/>
        <v>21</v>
      </c>
    </row>
    <row r="37" spans="1:13" ht="15">
      <c r="A37" s="64" t="s">
        <v>14</v>
      </c>
      <c r="B37" s="14" t="s">
        <v>92</v>
      </c>
      <c r="C37" s="116" t="s">
        <v>86</v>
      </c>
      <c r="D37" s="14" t="s">
        <v>78</v>
      </c>
      <c r="E37" s="119">
        <v>5</v>
      </c>
      <c r="F37" s="8"/>
      <c r="G37" s="8"/>
      <c r="H37" s="8">
        <v>5</v>
      </c>
      <c r="I37" s="8">
        <v>5</v>
      </c>
      <c r="J37" s="8"/>
      <c r="K37" s="68"/>
      <c r="L37" s="68">
        <v>4</v>
      </c>
      <c r="M37" s="8">
        <f t="shared" si="2"/>
        <v>19</v>
      </c>
    </row>
    <row r="38" spans="1:13" ht="15">
      <c r="A38" s="64" t="s">
        <v>15</v>
      </c>
      <c r="B38" s="14" t="s">
        <v>90</v>
      </c>
      <c r="C38" s="116" t="s">
        <v>88</v>
      </c>
      <c r="D38" s="14" t="s">
        <v>82</v>
      </c>
      <c r="E38" s="118">
        <v>2</v>
      </c>
      <c r="F38" s="72">
        <v>4</v>
      </c>
      <c r="G38" s="72"/>
      <c r="H38" s="72">
        <v>4</v>
      </c>
      <c r="I38" s="72">
        <v>2</v>
      </c>
      <c r="J38" s="72"/>
      <c r="K38" s="9">
        <v>3</v>
      </c>
      <c r="L38" s="9">
        <v>2</v>
      </c>
      <c r="M38" s="8">
        <f t="shared" si="2"/>
        <v>17</v>
      </c>
    </row>
    <row r="39" spans="1:13" ht="15">
      <c r="A39" s="8" t="s">
        <v>16</v>
      </c>
      <c r="B39" s="14" t="s">
        <v>94</v>
      </c>
      <c r="C39" s="116" t="s">
        <v>84</v>
      </c>
      <c r="D39" s="3" t="s">
        <v>67</v>
      </c>
      <c r="E39" s="118">
        <v>1</v>
      </c>
      <c r="F39" s="72">
        <v>2</v>
      </c>
      <c r="G39" s="72">
        <v>4</v>
      </c>
      <c r="H39" s="72"/>
      <c r="I39" s="72"/>
      <c r="J39" s="72">
        <v>4</v>
      </c>
      <c r="K39" s="9"/>
      <c r="L39" s="9"/>
      <c r="M39" s="8">
        <f t="shared" si="2"/>
        <v>11</v>
      </c>
    </row>
    <row r="40" spans="1:13" ht="15">
      <c r="A40" s="80" t="s">
        <v>17</v>
      </c>
      <c r="B40" s="14" t="s">
        <v>93</v>
      </c>
      <c r="C40" s="14" t="s">
        <v>85</v>
      </c>
      <c r="D40" s="21" t="s">
        <v>70</v>
      </c>
      <c r="E40" s="72"/>
      <c r="F40" s="72">
        <v>1</v>
      </c>
      <c r="G40" s="72">
        <v>2</v>
      </c>
      <c r="H40" s="72"/>
      <c r="I40" s="72"/>
      <c r="J40" s="72">
        <v>5</v>
      </c>
      <c r="K40" s="9"/>
      <c r="L40" s="9"/>
      <c r="M40" s="8">
        <f t="shared" si="2"/>
        <v>8</v>
      </c>
    </row>
    <row r="41" spans="1:13" ht="15">
      <c r="A41" s="80" t="s">
        <v>18</v>
      </c>
      <c r="B41" s="14" t="s">
        <v>231</v>
      </c>
      <c r="C41" s="14" t="s">
        <v>232</v>
      </c>
      <c r="D41" s="3" t="s">
        <v>124</v>
      </c>
      <c r="E41" s="72"/>
      <c r="F41" s="72"/>
      <c r="G41" s="72">
        <v>7</v>
      </c>
      <c r="H41" s="72"/>
      <c r="I41" s="72"/>
      <c r="J41" s="72"/>
      <c r="K41" s="9"/>
      <c r="L41" s="9"/>
      <c r="M41" s="8">
        <f t="shared" si="2"/>
        <v>7</v>
      </c>
    </row>
    <row r="42" spans="1:13" ht="15">
      <c r="A42" s="80" t="s">
        <v>343</v>
      </c>
      <c r="B42" s="14" t="s">
        <v>233</v>
      </c>
      <c r="C42" s="14" t="s">
        <v>234</v>
      </c>
      <c r="D42" s="3" t="s">
        <v>125</v>
      </c>
      <c r="E42" s="72"/>
      <c r="F42" s="72"/>
      <c r="G42" s="72">
        <v>3</v>
      </c>
      <c r="H42" s="72"/>
      <c r="I42" s="72"/>
      <c r="J42" s="72"/>
      <c r="K42" s="9"/>
      <c r="L42" s="9"/>
      <c r="M42" s="8">
        <f t="shared" si="2"/>
        <v>3</v>
      </c>
    </row>
    <row r="43" spans="1:13" ht="15">
      <c r="A43" s="80" t="s">
        <v>343</v>
      </c>
      <c r="B43" s="13" t="s">
        <v>64</v>
      </c>
      <c r="C43" s="13" t="s">
        <v>65</v>
      </c>
      <c r="D43" s="14" t="s">
        <v>66</v>
      </c>
      <c r="E43" s="8"/>
      <c r="F43" s="8"/>
      <c r="G43" s="8"/>
      <c r="H43" s="8">
        <v>3</v>
      </c>
      <c r="I43" s="8"/>
      <c r="J43" s="8"/>
      <c r="K43" s="68"/>
      <c r="L43" s="68"/>
      <c r="M43" s="8">
        <f t="shared" si="2"/>
        <v>3</v>
      </c>
    </row>
    <row r="44" spans="5:13" ht="15">
      <c r="E44" s="71"/>
      <c r="F44" s="71"/>
      <c r="G44" s="71"/>
      <c r="H44" s="71"/>
      <c r="I44" s="71"/>
      <c r="J44" s="71"/>
      <c r="K44" s="71"/>
      <c r="L44" s="71"/>
      <c r="M44" s="71"/>
    </row>
    <row r="45" spans="5:13" ht="15">
      <c r="E45" s="71"/>
      <c r="F45" s="71"/>
      <c r="G45" s="71"/>
      <c r="H45" s="71"/>
      <c r="I45" s="71"/>
      <c r="J45" s="71"/>
      <c r="K45" s="71"/>
      <c r="L45" s="71"/>
      <c r="M45" s="71"/>
    </row>
    <row r="46" spans="3:13" ht="15">
      <c r="C46" s="26"/>
      <c r="D46" s="26"/>
      <c r="I46"/>
      <c r="J46"/>
      <c r="K46"/>
      <c r="L46"/>
      <c r="M46"/>
    </row>
    <row r="47" spans="3:13" ht="15">
      <c r="C47" s="26"/>
      <c r="D47" s="26"/>
      <c r="I47"/>
      <c r="J47"/>
      <c r="K47"/>
      <c r="L47"/>
      <c r="M47"/>
    </row>
    <row r="48" spans="3:13" ht="15">
      <c r="C48" s="26"/>
      <c r="D48" s="26"/>
      <c r="I48"/>
      <c r="J48"/>
      <c r="K48"/>
      <c r="L48"/>
      <c r="M48"/>
    </row>
    <row r="49" spans="3:13" ht="15">
      <c r="C49" s="26"/>
      <c r="D49" s="26"/>
      <c r="I49"/>
      <c r="J49"/>
      <c r="K49"/>
      <c r="L49"/>
      <c r="M49"/>
    </row>
    <row r="50" spans="3:13" ht="15">
      <c r="C50" s="26"/>
      <c r="D50" s="26"/>
      <c r="I50"/>
      <c r="J50"/>
      <c r="K50"/>
      <c r="L50"/>
      <c r="M50"/>
    </row>
    <row r="51" spans="3:13" ht="15">
      <c r="C51" s="26"/>
      <c r="D51" s="26"/>
      <c r="I51"/>
      <c r="J51"/>
      <c r="K51"/>
      <c r="L51"/>
      <c r="M51"/>
    </row>
    <row r="52" spans="3:13" ht="15">
      <c r="C52" s="26"/>
      <c r="D52" s="26"/>
      <c r="I52"/>
      <c r="J52"/>
      <c r="K52"/>
      <c r="L52"/>
      <c r="M52"/>
    </row>
    <row r="53" spans="3:13" ht="15">
      <c r="C53" s="26"/>
      <c r="D53" s="26"/>
      <c r="I53"/>
      <c r="J53"/>
      <c r="K53"/>
      <c r="L53"/>
      <c r="M53"/>
    </row>
    <row r="54" spans="3:13" ht="15">
      <c r="C54" s="26"/>
      <c r="D54" s="26"/>
      <c r="I54"/>
      <c r="J54"/>
      <c r="K54"/>
      <c r="L54"/>
      <c r="M54"/>
    </row>
    <row r="55" spans="3:13" ht="15">
      <c r="C55" s="26"/>
      <c r="D55" s="26"/>
      <c r="I55"/>
      <c r="J55"/>
      <c r="K55"/>
      <c r="L55"/>
      <c r="M55"/>
    </row>
    <row r="56" spans="3:13" ht="15">
      <c r="C56" s="26"/>
      <c r="D56" s="26"/>
      <c r="I56"/>
      <c r="J56"/>
      <c r="K56"/>
      <c r="L56"/>
      <c r="M56"/>
    </row>
  </sheetData>
  <sheetProtection/>
  <mergeCells count="5">
    <mergeCell ref="A16:M16"/>
    <mergeCell ref="A5:M5"/>
    <mergeCell ref="A1:M1"/>
    <mergeCell ref="A2:M2"/>
    <mergeCell ref="A33:M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Helena2010</cp:lastModifiedBy>
  <cp:lastPrinted>2013-12-07T11:11:55Z</cp:lastPrinted>
  <dcterms:created xsi:type="dcterms:W3CDTF">2012-12-07T11:48:22Z</dcterms:created>
  <dcterms:modified xsi:type="dcterms:W3CDTF">2013-12-11T14:37:45Z</dcterms:modified>
  <cp:category/>
  <cp:version/>
  <cp:contentType/>
  <cp:contentStatus/>
</cp:coreProperties>
</file>