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5"/>
  </bookViews>
  <sheets>
    <sheet name="Opis" sheetId="1" r:id="rId1"/>
    <sheet name="Korektura textu" sheetId="2" r:id="rId2"/>
    <sheet name="WP" sheetId="3" r:id="rId3"/>
    <sheet name="RTC" sheetId="4" r:id="rId4"/>
    <sheet name="CBA" sheetId="5" r:id="rId5"/>
    <sheet name="KOMBIN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Jaroslav</author>
  </authors>
  <commentList>
    <comment ref="B5" authorId="0">
      <text>
        <r>
          <rPr>
            <b/>
            <sz val="8"/>
            <rFont val="Tahoma"/>
            <family val="0"/>
          </rPr>
          <t>Jaroslav: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<sst xmlns="http://schemas.openxmlformats.org/spreadsheetml/2006/main" count="773" uniqueCount="350">
  <si>
    <t xml:space="preserve">      </t>
  </si>
  <si>
    <t xml:space="preserve">Pořadí  </t>
  </si>
  <si>
    <t>Pořadí</t>
  </si>
  <si>
    <t>Příjmení</t>
  </si>
  <si>
    <t>Jméno</t>
  </si>
  <si>
    <t>Škola</t>
  </si>
  <si>
    <t>Body</t>
  </si>
  <si>
    <t>Petr</t>
  </si>
  <si>
    <t>Votruba</t>
  </si>
  <si>
    <t>Václav</t>
  </si>
  <si>
    <t>Hais</t>
  </si>
  <si>
    <t>Novotná</t>
  </si>
  <si>
    <t>Gabriela</t>
  </si>
  <si>
    <t>Ondřej</t>
  </si>
  <si>
    <t>Válková</t>
  </si>
  <si>
    <t>Jana</t>
  </si>
  <si>
    <t>Šoulová</t>
  </si>
  <si>
    <t>Anna</t>
  </si>
  <si>
    <t>Kaupová</t>
  </si>
  <si>
    <t>Michaela</t>
  </si>
  <si>
    <t>Bruntál</t>
  </si>
  <si>
    <t>Cibulka</t>
  </si>
  <si>
    <t>Roman</t>
  </si>
  <si>
    <t>Beránek</t>
  </si>
  <si>
    <t>Lukáš</t>
  </si>
  <si>
    <t>Petra</t>
  </si>
  <si>
    <t>Praktici</t>
  </si>
  <si>
    <t>Junioři</t>
  </si>
  <si>
    <t>Růžička</t>
  </si>
  <si>
    <t>Michal</t>
  </si>
  <si>
    <t>Vilímková</t>
  </si>
  <si>
    <t>Martina</t>
  </si>
  <si>
    <t>Žáci</t>
  </si>
  <si>
    <t>1.</t>
  </si>
  <si>
    <t>2.</t>
  </si>
  <si>
    <t>3.</t>
  </si>
  <si>
    <t>4.</t>
  </si>
  <si>
    <t>WORDPROCESSING</t>
  </si>
  <si>
    <t>Minut</t>
  </si>
  <si>
    <t>Tr. bodů</t>
  </si>
  <si>
    <t>Kanta</t>
  </si>
  <si>
    <t>Praha, VŠE</t>
  </si>
  <si>
    <t>Praha, OA Heroldovy sady</t>
  </si>
  <si>
    <t>Libor</t>
  </si>
  <si>
    <t>Vejvodová</t>
  </si>
  <si>
    <t>Olga</t>
  </si>
  <si>
    <t>Černilovský</t>
  </si>
  <si>
    <t>Miloš</t>
  </si>
  <si>
    <t>Čížek</t>
  </si>
  <si>
    <t>Martin</t>
  </si>
  <si>
    <t>Spolek</t>
  </si>
  <si>
    <t>Jiří</t>
  </si>
  <si>
    <t>Aneta</t>
  </si>
  <si>
    <t>5.</t>
  </si>
  <si>
    <t>6.</t>
  </si>
  <si>
    <t>7.</t>
  </si>
  <si>
    <t>8.</t>
  </si>
  <si>
    <t>9.</t>
  </si>
  <si>
    <t>Škola/Firma</t>
  </si>
  <si>
    <t>R. nar.</t>
  </si>
  <si>
    <t>Škola/firma</t>
  </si>
  <si>
    <t>Korektur</t>
  </si>
  <si>
    <t>Chyb</t>
  </si>
  <si>
    <t>Bodů</t>
  </si>
  <si>
    <t xml:space="preserve">Družstvo/Škola  </t>
  </si>
  <si>
    <t>Celkem</t>
  </si>
  <si>
    <t>10.</t>
  </si>
  <si>
    <t>11.</t>
  </si>
  <si>
    <t>12.</t>
  </si>
  <si>
    <t>13.</t>
  </si>
  <si>
    <t>14.</t>
  </si>
  <si>
    <t>15.</t>
  </si>
  <si>
    <t>Opis textu 30 minut (penalizace 100)</t>
  </si>
  <si>
    <t>Korektura textu</t>
  </si>
  <si>
    <t>Real-time competition</t>
  </si>
  <si>
    <t>Poř.</t>
  </si>
  <si>
    <t>% chyb</t>
  </si>
  <si>
    <t>Č./min.</t>
  </si>
  <si>
    <t>Opis</t>
  </si>
  <si>
    <t>Korektura</t>
  </si>
  <si>
    <t>WP</t>
  </si>
  <si>
    <t>RTC</t>
  </si>
  <si>
    <t>CBA</t>
  </si>
  <si>
    <t>Brno, PrF MU</t>
  </si>
  <si>
    <t>Praha, OA Hovorčovická</t>
  </si>
  <si>
    <t>Praha, ČVUT FJFI</t>
  </si>
  <si>
    <t>Zlín, OA</t>
  </si>
  <si>
    <t>Hustopeče, G</t>
  </si>
  <si>
    <t>Příjmení a jméno</t>
  </si>
  <si>
    <t>Kombinace</t>
  </si>
  <si>
    <t>Praha, OA a EL Heroldovy sady</t>
  </si>
  <si>
    <t>Hradec Králové, Univerzita</t>
  </si>
  <si>
    <t>Bicanová</t>
  </si>
  <si>
    <t>Šárka</t>
  </si>
  <si>
    <t>Praha, UK FTVS</t>
  </si>
  <si>
    <t>Sekanina</t>
  </si>
  <si>
    <t>Praha, SSL ČR s.r.o.</t>
  </si>
  <si>
    <t>Karviná, OPF SLU</t>
  </si>
  <si>
    <t>Řeháková</t>
  </si>
  <si>
    <t>Monika</t>
  </si>
  <si>
    <t>Kolín, OA</t>
  </si>
  <si>
    <t>Šmejkalová</t>
  </si>
  <si>
    <t>Zlata</t>
  </si>
  <si>
    <t>Věra</t>
  </si>
  <si>
    <t>Kárová</t>
  </si>
  <si>
    <t>Jaroslava</t>
  </si>
  <si>
    <t>Šinoglová</t>
  </si>
  <si>
    <t>Chotěboř, OA</t>
  </si>
  <si>
    <t>Ostrava, OA Mariánské Hory</t>
  </si>
  <si>
    <t>Příhodová</t>
  </si>
  <si>
    <t>Zimolka</t>
  </si>
  <si>
    <t>Jakub</t>
  </si>
  <si>
    <t>OPF SLU Karviná</t>
  </si>
  <si>
    <t>Gráca</t>
  </si>
  <si>
    <t>Karviná, ZŠ Dělnická</t>
  </si>
  <si>
    <t>Vintrlíková</t>
  </si>
  <si>
    <t>Beran</t>
  </si>
  <si>
    <t>Luboš</t>
  </si>
  <si>
    <t>Stejskalová</t>
  </si>
  <si>
    <t>Barbora</t>
  </si>
  <si>
    <t>Rožnov p. R., ZŠ Pod Skalkou</t>
  </si>
  <si>
    <t>Klaputová</t>
  </si>
  <si>
    <t>Lenka</t>
  </si>
  <si>
    <t>Karviná, SLU OPF</t>
  </si>
  <si>
    <t>CZECH PLUS s. r. o.</t>
  </si>
  <si>
    <t>Brno, Prf MU</t>
  </si>
  <si>
    <t>Hovorková</t>
  </si>
  <si>
    <t>A</t>
  </si>
  <si>
    <t>B</t>
  </si>
  <si>
    <t>C</t>
  </si>
  <si>
    <t>Juříková</t>
  </si>
  <si>
    <t>Kristýna</t>
  </si>
  <si>
    <t>Čas odevzdání</t>
  </si>
  <si>
    <t>B8</t>
  </si>
  <si>
    <t>C7</t>
  </si>
  <si>
    <t>C6</t>
  </si>
  <si>
    <t>Hradec Králové, U FIM</t>
  </si>
  <si>
    <t>C5</t>
  </si>
  <si>
    <t>Kolarovčeková</t>
  </si>
  <si>
    <t>Iveta</t>
  </si>
  <si>
    <t>Bruntál, OA a SZeŠ</t>
  </si>
  <si>
    <t>C4</t>
  </si>
  <si>
    <t>C3</t>
  </si>
  <si>
    <t>Belicová</t>
  </si>
  <si>
    <t>Hana</t>
  </si>
  <si>
    <t>Valašské Meziříčí, OA</t>
  </si>
  <si>
    <t>Portych</t>
  </si>
  <si>
    <t>Tomáš</t>
  </si>
  <si>
    <t>Praha, G Postupická</t>
  </si>
  <si>
    <t>Cieslarová</t>
  </si>
  <si>
    <t>Karin</t>
  </si>
  <si>
    <t>Karviná, G</t>
  </si>
  <si>
    <t>Vítková</t>
  </si>
  <si>
    <t>Romana</t>
  </si>
  <si>
    <t>Praha, SSL ČR, s.r.o.</t>
  </si>
  <si>
    <t xml:space="preserve"> 0.035  </t>
  </si>
  <si>
    <t xml:space="preserve">Petr Hais  </t>
  </si>
  <si>
    <t xml:space="preserve">Praha, OA Heroldovy sady  </t>
  </si>
  <si>
    <t xml:space="preserve"> 0.075  </t>
  </si>
  <si>
    <t xml:space="preserve">Miloš Černilovský  </t>
  </si>
  <si>
    <t xml:space="preserve">Univerzita Hradec Králové, FIM  </t>
  </si>
  <si>
    <t xml:space="preserve"> 0.054  </t>
  </si>
  <si>
    <t xml:space="preserve">Libor Hais  </t>
  </si>
  <si>
    <t xml:space="preserve">SSL Česká republika s. r. o.  </t>
  </si>
  <si>
    <t xml:space="preserve"> 0.111  </t>
  </si>
  <si>
    <t xml:space="preserve">Šárka Bicanová  </t>
  </si>
  <si>
    <t xml:space="preserve">OPF SLU Karviná  </t>
  </si>
  <si>
    <t xml:space="preserve"> 0.000  </t>
  </si>
  <si>
    <t xml:space="preserve">Martin Čížek  </t>
  </si>
  <si>
    <t xml:space="preserve">Praha, VŠE  </t>
  </si>
  <si>
    <t xml:space="preserve"> 0.101  </t>
  </si>
  <si>
    <t xml:space="preserve">Ondřej Kanta  </t>
  </si>
  <si>
    <t xml:space="preserve"> 0.086  </t>
  </si>
  <si>
    <t xml:space="preserve">Lenka Klaputová  </t>
  </si>
  <si>
    <t xml:space="preserve">Karviná, SLU OPF  </t>
  </si>
  <si>
    <t xml:space="preserve"> 0.079  </t>
  </si>
  <si>
    <t xml:space="preserve">Jiří Spolek  </t>
  </si>
  <si>
    <t xml:space="preserve"> 0.058  </t>
  </si>
  <si>
    <t xml:space="preserve">Hana Belicová  </t>
  </si>
  <si>
    <t xml:space="preserve">Valašské Meziříčí, OA  </t>
  </si>
  <si>
    <t xml:space="preserve"> 0.097  </t>
  </si>
  <si>
    <t xml:space="preserve">Petra Vintrlíková  </t>
  </si>
  <si>
    <t xml:space="preserve">Hustopeče, G  </t>
  </si>
  <si>
    <t xml:space="preserve"> 0.074  </t>
  </si>
  <si>
    <t xml:space="preserve">Iveta Kolarovčeková  </t>
  </si>
  <si>
    <t xml:space="preserve">Bruntál, OA a SZeŠ  </t>
  </si>
  <si>
    <t xml:space="preserve"> 0.128  </t>
  </si>
  <si>
    <t xml:space="preserve">Luboš Beran  </t>
  </si>
  <si>
    <t xml:space="preserve">Chotěboř, OA  </t>
  </si>
  <si>
    <t xml:space="preserve"> 0.076  </t>
  </si>
  <si>
    <t xml:space="preserve">Jana Válková  </t>
  </si>
  <si>
    <t xml:space="preserve"> 0.138  </t>
  </si>
  <si>
    <t xml:space="preserve">Petr Sekanina  </t>
  </si>
  <si>
    <t xml:space="preserve">Brno, Prf MU  </t>
  </si>
  <si>
    <t xml:space="preserve"> 0.129  </t>
  </si>
  <si>
    <t xml:space="preserve">Roman Cibulka  </t>
  </si>
  <si>
    <t xml:space="preserve">CZECH PLUS s. r. o.  </t>
  </si>
  <si>
    <t xml:space="preserve"> 0.052  </t>
  </si>
  <si>
    <t xml:space="preserve">David Křenek  </t>
  </si>
  <si>
    <t xml:space="preserve"> 0.213  </t>
  </si>
  <si>
    <t xml:space="preserve">Lukáš Beránek  </t>
  </si>
  <si>
    <t xml:space="preserve"> 0.117  </t>
  </si>
  <si>
    <t xml:space="preserve">Markéta Labajová  </t>
  </si>
  <si>
    <t xml:space="preserve">Opava, MG  </t>
  </si>
  <si>
    <t xml:space="preserve"> 0.009  </t>
  </si>
  <si>
    <t xml:space="preserve">Nikola Gronesová  </t>
  </si>
  <si>
    <t xml:space="preserve">Hranice, G  </t>
  </si>
  <si>
    <t xml:space="preserve"> 0.121  </t>
  </si>
  <si>
    <t xml:space="preserve">Jana Hloušková  </t>
  </si>
  <si>
    <t xml:space="preserve">Jičín, MOA  </t>
  </si>
  <si>
    <t xml:space="preserve"> 0.144  </t>
  </si>
  <si>
    <t xml:space="preserve">Olga Vejvodová  </t>
  </si>
  <si>
    <t xml:space="preserve">Praha, FTVS UK  </t>
  </si>
  <si>
    <t xml:space="preserve"> 0.057  </t>
  </si>
  <si>
    <t xml:space="preserve">Romana Vítková  </t>
  </si>
  <si>
    <t xml:space="preserve"> 0.195  </t>
  </si>
  <si>
    <t xml:space="preserve">Tereza Pavlíková  </t>
  </si>
  <si>
    <t xml:space="preserve"> 0.133  </t>
  </si>
  <si>
    <t xml:space="preserve">Eva Wotřelová  </t>
  </si>
  <si>
    <t xml:space="preserve"> 0.150  </t>
  </si>
  <si>
    <t xml:space="preserve">Eva Kuželová  </t>
  </si>
  <si>
    <t xml:space="preserve"> 0.104  </t>
  </si>
  <si>
    <t xml:space="preserve">Aneta Kovářová  </t>
  </si>
  <si>
    <t xml:space="preserve">Praha, OA Dušní  </t>
  </si>
  <si>
    <t xml:space="preserve"> 0.078  </t>
  </si>
  <si>
    <t xml:space="preserve">Lucie Nápravníková  </t>
  </si>
  <si>
    <t xml:space="preserve">Ostrava, OA Mariánské Hory  </t>
  </si>
  <si>
    <t xml:space="preserve"> 0.154  </t>
  </si>
  <si>
    <t xml:space="preserve">Jakub Vráblík  </t>
  </si>
  <si>
    <t xml:space="preserve">Karviná, ZŠ Dělnická  </t>
  </si>
  <si>
    <t xml:space="preserve"> 0.198  </t>
  </si>
  <si>
    <t xml:space="preserve">Karin Cieslarová  </t>
  </si>
  <si>
    <t xml:space="preserve">Karviná, G  </t>
  </si>
  <si>
    <t xml:space="preserve"> 0.193  </t>
  </si>
  <si>
    <t xml:space="preserve">Tomáš Portych  </t>
  </si>
  <si>
    <t xml:space="preserve">Praha, G Postupická  </t>
  </si>
  <si>
    <t xml:space="preserve"> 0.149  </t>
  </si>
  <si>
    <t xml:space="preserve">Martina Halusková  </t>
  </si>
  <si>
    <t xml:space="preserve">Praha, OA Hovorčovická  </t>
  </si>
  <si>
    <t xml:space="preserve">Ivana Procházková  </t>
  </si>
  <si>
    <t xml:space="preserve">Rožnov p. R., G  </t>
  </si>
  <si>
    <t xml:space="preserve"> 0.124  </t>
  </si>
  <si>
    <t xml:space="preserve">Barbora Stejskalová  </t>
  </si>
  <si>
    <t xml:space="preserve">Rožnov p. R., ZŠ Pod Skalkou  </t>
  </si>
  <si>
    <t xml:space="preserve"> 0.165  </t>
  </si>
  <si>
    <t xml:space="preserve">Michal Růžička  </t>
  </si>
  <si>
    <t xml:space="preserve"> 0.177  </t>
  </si>
  <si>
    <t xml:space="preserve">Martina Příhodová  </t>
  </si>
  <si>
    <t xml:space="preserve">Klára Plecendová  </t>
  </si>
  <si>
    <t xml:space="preserve"> 0.191  </t>
  </si>
  <si>
    <t xml:space="preserve">Robert Grulyó  </t>
  </si>
  <si>
    <t xml:space="preserve">Kolín, ZŠ Prokopa Velikého  </t>
  </si>
  <si>
    <t xml:space="preserve"> 0.083  </t>
  </si>
  <si>
    <t xml:space="preserve">Jakub Zimolka  </t>
  </si>
  <si>
    <t xml:space="preserve">Ingrid Grulyóová  </t>
  </si>
  <si>
    <t xml:space="preserve">Kolín, OA  </t>
  </si>
  <si>
    <t xml:space="preserve">Město Albrechtice, ZŠ  </t>
  </si>
  <si>
    <t xml:space="preserve">Jana Tkačíková  </t>
  </si>
  <si>
    <t xml:space="preserve">Opava, ZŠ Šrámkova  </t>
  </si>
  <si>
    <t xml:space="preserve">Petra Huďová  </t>
  </si>
  <si>
    <t xml:space="preserve">Frýdek-Místek, OA  </t>
  </si>
  <si>
    <t xml:space="preserve">Michal Šikýř  </t>
  </si>
  <si>
    <t xml:space="preserve">Hana Baláčková  </t>
  </si>
  <si>
    <t xml:space="preserve">Václav Rigl  </t>
  </si>
  <si>
    <t xml:space="preserve">Lenka Sládková  </t>
  </si>
  <si>
    <t xml:space="preserve">Tereza Krejčová  </t>
  </si>
  <si>
    <t xml:space="preserve">Veronika Břicháčková  </t>
  </si>
  <si>
    <t xml:space="preserve">Jana Smetanová  </t>
  </si>
  <si>
    <t xml:space="preserve">Vlašim, OA  </t>
  </si>
  <si>
    <t xml:space="preserve">Jakub Kutiš  </t>
  </si>
  <si>
    <t xml:space="preserve">Petr Kratochvíl  </t>
  </si>
  <si>
    <t xml:space="preserve">Tereza Kahounová  </t>
  </si>
  <si>
    <t xml:space="preserve">Veronika Bašková  </t>
  </si>
  <si>
    <t xml:space="preserve"> 0.125  </t>
  </si>
  <si>
    <t xml:space="preserve"> 0.068  </t>
  </si>
  <si>
    <t xml:space="preserve"> 0.065  </t>
  </si>
  <si>
    <t xml:space="preserve"> 0.120  </t>
  </si>
  <si>
    <t xml:space="preserve"> 0.096  </t>
  </si>
  <si>
    <t xml:space="preserve"> 0.089  </t>
  </si>
  <si>
    <t xml:space="preserve"> 0.085  </t>
  </si>
  <si>
    <t xml:space="preserve"> 0.131  </t>
  </si>
  <si>
    <t xml:space="preserve"> 0.218  </t>
  </si>
  <si>
    <t xml:space="preserve"> 0.170  </t>
  </si>
  <si>
    <t xml:space="preserve"> 0.061 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</si>
  <si>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</si>
  <si>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</si>
  <si>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</si>
  <si>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</si>
  <si>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</si>
  <si>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</si>
  <si>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</si>
  <si>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</si>
  <si>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</si>
  <si>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</si>
  <si>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Jméno a příjmení</t>
  </si>
  <si>
    <t>Hrubé úhozy</t>
  </si>
  <si>
    <t>Počet chyb</t>
  </si>
  <si>
    <t>6 prací bylo vyřazeno pro překročení limitu chyb</t>
  </si>
  <si>
    <t>1 práce byla vyřazena pro překročení limitu chyb</t>
  </si>
  <si>
    <t>Gabriela Novotná</t>
  </si>
  <si>
    <t>Václav Votruba</t>
  </si>
  <si>
    <t>Věra Hovorková</t>
  </si>
  <si>
    <t>Kristýna Juříková</t>
  </si>
  <si>
    <t>Michal Růžička</t>
  </si>
  <si>
    <t>Martin Gráca</t>
  </si>
  <si>
    <t>Barbora Stejskalová</t>
  </si>
  <si>
    <t>Jakub Zimolka</t>
  </si>
  <si>
    <t>Iveta Kolarovčeková</t>
  </si>
  <si>
    <t>Tomáš Portych</t>
  </si>
  <si>
    <t>Karin Cieslarová</t>
  </si>
  <si>
    <t>Záznam diktátu (speech capturing)</t>
  </si>
  <si>
    <t>Vráblík</t>
  </si>
  <si>
    <t>SSL Česká republika s. r. o.</t>
  </si>
  <si>
    <t>Pavlíková</t>
  </si>
  <si>
    <t>Tereza</t>
  </si>
  <si>
    <t>Praha, FTVS UK</t>
  </si>
  <si>
    <t>Univerzita Hradec Králové, FIM</t>
  </si>
  <si>
    <t>Křenek</t>
  </si>
  <si>
    <t>David</t>
  </si>
  <si>
    <t>Halusková</t>
  </si>
  <si>
    <t>Gronesová</t>
  </si>
  <si>
    <t>Nikola</t>
  </si>
  <si>
    <t>Hranice, G</t>
  </si>
  <si>
    <t>Wotřelová</t>
  </si>
  <si>
    <t>Eva</t>
  </si>
  <si>
    <t>Labajová</t>
  </si>
  <si>
    <t>Markéta</t>
  </si>
  <si>
    <t>Opava, MG</t>
  </si>
  <si>
    <t>Musil</t>
  </si>
  <si>
    <t>Milan</t>
  </si>
  <si>
    <t>Město Albrechtice, ZŠ</t>
  </si>
  <si>
    <t>Rožnov p. R., G</t>
  </si>
  <si>
    <t>Procházková</t>
  </si>
  <si>
    <t>Ivana</t>
  </si>
  <si>
    <t>Grulyóová</t>
  </si>
  <si>
    <t>Ingrid</t>
  </si>
  <si>
    <t>Kovářová</t>
  </si>
  <si>
    <t>Praha, OA Dušní</t>
  </si>
  <si>
    <t>Kuželová</t>
  </si>
  <si>
    <t>Jičín, MOA</t>
  </si>
  <si>
    <t>3.-4.</t>
  </si>
  <si>
    <t>Martina Halusková</t>
  </si>
  <si>
    <t>Ivana Procházková</t>
  </si>
  <si>
    <t>Jakub Vráblík</t>
  </si>
  <si>
    <t>Celkem bylo možné získat 190,5 bodu; vzhledem k vysoké náročnosti zadání byli do výsledkové listiny zařazeni všichni účastníci, kteří získali alespoň 1 bod</t>
  </si>
  <si>
    <t>8.-9.</t>
  </si>
  <si>
    <t>10.-11.</t>
  </si>
  <si>
    <t>4.-5.</t>
  </si>
  <si>
    <t>6.-8.</t>
  </si>
  <si>
    <t>12.-13.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</si>
</sst>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0"/>
    <numFmt numFmtId="165" formatCode="??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sz val="24"/>
      <name val="Arial CE"/>
      <family val="0"/>
    </font>
    <font>
      <b/>
      <sz val="24"/>
      <name val="Arial CE"/>
      <family val="0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indent="1"/>
    </xf>
    <xf numFmtId="0" fontId="47" fillId="0" borderId="10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0" xfId="0" applyFont="1" applyAlignment="1">
      <alignment horizontal="left" wrapText="1" indent="1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1" customWidth="1"/>
    <col min="2" max="2" width="20.25390625" style="0" bestFit="1" customWidth="1"/>
    <col min="3" max="3" width="29.75390625" style="0" customWidth="1"/>
    <col min="4" max="4" width="8.625" style="1" customWidth="1"/>
    <col min="5" max="5" width="8.375" style="1" customWidth="1"/>
    <col min="6" max="6" width="8.125" style="1" bestFit="1" customWidth="1"/>
    <col min="7" max="7" width="7.25390625" style="1" bestFit="1" customWidth="1"/>
    <col min="8" max="8" width="7.375" style="1" bestFit="1" customWidth="1"/>
    <col min="9" max="9" width="7.25390625" style="0" bestFit="1" customWidth="1"/>
    <col min="10" max="10" width="28.00390625" style="0" bestFit="1" customWidth="1"/>
    <col min="11" max="11" width="6.00390625" style="0" bestFit="1" customWidth="1"/>
  </cols>
  <sheetData>
    <row r="1" spans="1:11" ht="30">
      <c r="A1" s="66" t="s">
        <v>72</v>
      </c>
      <c r="B1" s="66"/>
      <c r="C1" s="66"/>
      <c r="D1" s="66"/>
      <c r="E1" s="66"/>
      <c r="F1" s="66"/>
      <c r="G1" s="66"/>
      <c r="H1" s="66"/>
      <c r="I1" s="20"/>
      <c r="J1" s="20"/>
      <c r="K1" s="20"/>
    </row>
    <row r="2" ht="13.5" thickBot="1"/>
    <row r="3" spans="1:10" ht="29.25" customHeight="1">
      <c r="A3" s="29" t="s">
        <v>75</v>
      </c>
      <c r="B3" s="30" t="s">
        <v>294</v>
      </c>
      <c r="C3" s="30" t="s">
        <v>64</v>
      </c>
      <c r="D3" s="21" t="s">
        <v>295</v>
      </c>
      <c r="E3" s="31" t="s">
        <v>296</v>
      </c>
      <c r="F3" s="30" t="s">
        <v>6</v>
      </c>
      <c r="G3" s="30" t="s">
        <v>76</v>
      </c>
      <c r="H3" s="32" t="s">
        <v>77</v>
      </c>
      <c r="I3" s="9"/>
      <c r="J3" s="9"/>
    </row>
    <row r="4" spans="1:10" s="22" customFormat="1" ht="18.75" customHeight="1">
      <c r="A4" s="63" t="s">
        <v>26</v>
      </c>
      <c r="B4" s="64"/>
      <c r="C4" s="64"/>
      <c r="D4" s="64"/>
      <c r="E4" s="64"/>
      <c r="F4" s="64"/>
      <c r="G4" s="64"/>
      <c r="H4" s="65"/>
      <c r="I4" s="10"/>
      <c r="J4" s="10"/>
    </row>
    <row r="5" spans="1:8" s="22" customFormat="1" ht="18.75" customHeight="1">
      <c r="A5" s="23" t="s">
        <v>33</v>
      </c>
      <c r="B5" s="5" t="s">
        <v>156</v>
      </c>
      <c r="C5" s="5" t="s">
        <v>157</v>
      </c>
      <c r="D5" s="6">
        <v>19960</v>
      </c>
      <c r="E5" s="6">
        <v>7</v>
      </c>
      <c r="F5" s="6">
        <v>19260</v>
      </c>
      <c r="G5" s="6" t="s">
        <v>155</v>
      </c>
      <c r="H5" s="24">
        <v>642</v>
      </c>
    </row>
    <row r="6" spans="1:8" s="22" customFormat="1" ht="18.75" customHeight="1">
      <c r="A6" s="23" t="s">
        <v>34</v>
      </c>
      <c r="B6" s="5" t="s">
        <v>162</v>
      </c>
      <c r="C6" s="5" t="s">
        <v>163</v>
      </c>
      <c r="D6" s="6">
        <v>18329</v>
      </c>
      <c r="E6" s="6">
        <v>10</v>
      </c>
      <c r="F6" s="6">
        <v>17329</v>
      </c>
      <c r="G6" s="6" t="s">
        <v>161</v>
      </c>
      <c r="H6" s="24">
        <v>578</v>
      </c>
    </row>
    <row r="7" spans="1:8" s="22" customFormat="1" ht="18.75" customHeight="1">
      <c r="A7" s="23" t="s">
        <v>35</v>
      </c>
      <c r="B7" s="5" t="s">
        <v>168</v>
      </c>
      <c r="C7" s="5" t="s">
        <v>169</v>
      </c>
      <c r="D7" s="6">
        <v>15434</v>
      </c>
      <c r="E7" s="6">
        <v>0</v>
      </c>
      <c r="F7" s="6">
        <v>15434</v>
      </c>
      <c r="G7" s="6" t="s">
        <v>167</v>
      </c>
      <c r="H7" s="24">
        <v>514</v>
      </c>
    </row>
    <row r="8" spans="1:8" s="22" customFormat="1" ht="18.75" customHeight="1">
      <c r="A8" s="23" t="s">
        <v>36</v>
      </c>
      <c r="B8" s="5" t="s">
        <v>173</v>
      </c>
      <c r="C8" s="5" t="s">
        <v>174</v>
      </c>
      <c r="D8" s="6">
        <v>16249</v>
      </c>
      <c r="E8" s="6">
        <v>14</v>
      </c>
      <c r="F8" s="6">
        <v>14849</v>
      </c>
      <c r="G8" s="6" t="s">
        <v>172</v>
      </c>
      <c r="H8" s="24">
        <v>495</v>
      </c>
    </row>
    <row r="9" spans="1:8" s="22" customFormat="1" ht="18.75" customHeight="1">
      <c r="A9" s="23" t="s">
        <v>53</v>
      </c>
      <c r="B9" s="5" t="s">
        <v>192</v>
      </c>
      <c r="C9" s="5" t="s">
        <v>193</v>
      </c>
      <c r="D9" s="6">
        <v>13023</v>
      </c>
      <c r="E9" s="6">
        <v>18</v>
      </c>
      <c r="F9" s="6">
        <v>11223</v>
      </c>
      <c r="G9" s="6" t="s">
        <v>191</v>
      </c>
      <c r="H9" s="24">
        <v>374</v>
      </c>
    </row>
    <row r="10" spans="1:8" s="22" customFormat="1" ht="18.75" customHeight="1">
      <c r="A10" s="23" t="s">
        <v>54</v>
      </c>
      <c r="B10" s="5" t="s">
        <v>211</v>
      </c>
      <c r="C10" s="5" t="s">
        <v>212</v>
      </c>
      <c r="D10" s="6">
        <v>11792</v>
      </c>
      <c r="E10" s="6">
        <v>17</v>
      </c>
      <c r="F10" s="6">
        <v>10092</v>
      </c>
      <c r="G10" s="6" t="s">
        <v>210</v>
      </c>
      <c r="H10" s="24">
        <v>336</v>
      </c>
    </row>
    <row r="11" spans="1:8" s="22" customFormat="1" ht="18.75" customHeight="1">
      <c r="A11" s="23"/>
      <c r="B11" s="67" t="s">
        <v>298</v>
      </c>
      <c r="C11" s="68"/>
      <c r="D11" s="68"/>
      <c r="E11" s="68"/>
      <c r="F11" s="68"/>
      <c r="G11" s="68"/>
      <c r="H11" s="69"/>
    </row>
    <row r="12" spans="1:8" s="22" customFormat="1" ht="18.75" customHeight="1">
      <c r="A12" s="63" t="s">
        <v>27</v>
      </c>
      <c r="B12" s="64"/>
      <c r="C12" s="64"/>
      <c r="D12" s="64"/>
      <c r="E12" s="64"/>
      <c r="F12" s="64"/>
      <c r="G12" s="64"/>
      <c r="H12" s="65"/>
    </row>
    <row r="13" spans="1:8" s="22" customFormat="1" ht="18.75" customHeight="1">
      <c r="A13" s="23" t="s">
        <v>33</v>
      </c>
      <c r="B13" s="5" t="s">
        <v>159</v>
      </c>
      <c r="C13" s="5" t="s">
        <v>160</v>
      </c>
      <c r="D13" s="6">
        <v>19950</v>
      </c>
      <c r="E13" s="6">
        <v>15</v>
      </c>
      <c r="F13" s="6">
        <v>18450</v>
      </c>
      <c r="G13" s="6" t="s">
        <v>158</v>
      </c>
      <c r="H13" s="24">
        <v>615</v>
      </c>
    </row>
    <row r="14" spans="1:8" s="22" customFormat="1" ht="18.75" customHeight="1">
      <c r="A14" s="23" t="s">
        <v>34</v>
      </c>
      <c r="B14" s="5" t="s">
        <v>165</v>
      </c>
      <c r="C14" s="5" t="s">
        <v>166</v>
      </c>
      <c r="D14" s="6">
        <v>17889</v>
      </c>
      <c r="E14" s="6">
        <v>20</v>
      </c>
      <c r="F14" s="6">
        <v>15889</v>
      </c>
      <c r="G14" s="6" t="s">
        <v>164</v>
      </c>
      <c r="H14" s="24">
        <v>530</v>
      </c>
    </row>
    <row r="15" spans="1:8" s="22" customFormat="1" ht="18.75" customHeight="1">
      <c r="A15" s="23" t="s">
        <v>35</v>
      </c>
      <c r="B15" s="5" t="s">
        <v>171</v>
      </c>
      <c r="C15" s="5" t="s">
        <v>157</v>
      </c>
      <c r="D15" s="6">
        <v>16769</v>
      </c>
      <c r="E15" s="6">
        <v>17</v>
      </c>
      <c r="F15" s="6">
        <v>15069</v>
      </c>
      <c r="G15" s="6" t="s">
        <v>170</v>
      </c>
      <c r="H15" s="24">
        <v>502</v>
      </c>
    </row>
    <row r="16" spans="1:8" s="22" customFormat="1" ht="18.75" customHeight="1">
      <c r="A16" s="23" t="s">
        <v>36</v>
      </c>
      <c r="B16" s="5" t="s">
        <v>176</v>
      </c>
      <c r="C16" s="5" t="s">
        <v>169</v>
      </c>
      <c r="D16" s="6">
        <v>15189</v>
      </c>
      <c r="E16" s="6">
        <v>12</v>
      </c>
      <c r="F16" s="6">
        <v>13989</v>
      </c>
      <c r="G16" s="6" t="s">
        <v>175</v>
      </c>
      <c r="H16" s="24">
        <v>466</v>
      </c>
    </row>
    <row r="17" spans="1:8" s="22" customFormat="1" ht="18.75" customHeight="1">
      <c r="A17" s="23" t="s">
        <v>53</v>
      </c>
      <c r="B17" s="5" t="s">
        <v>178</v>
      </c>
      <c r="C17" s="5" t="s">
        <v>179</v>
      </c>
      <c r="D17" s="6">
        <v>13790</v>
      </c>
      <c r="E17" s="6">
        <v>8</v>
      </c>
      <c r="F17" s="6">
        <v>12990</v>
      </c>
      <c r="G17" s="6" t="s">
        <v>177</v>
      </c>
      <c r="H17" s="24">
        <v>433</v>
      </c>
    </row>
    <row r="18" spans="1:8" s="22" customFormat="1" ht="18.75" customHeight="1">
      <c r="A18" s="23" t="s">
        <v>54</v>
      </c>
      <c r="B18" s="5" t="s">
        <v>181</v>
      </c>
      <c r="C18" s="5" t="s">
        <v>182</v>
      </c>
      <c r="D18" s="6">
        <v>14290</v>
      </c>
      <c r="E18" s="6">
        <v>14</v>
      </c>
      <c r="F18" s="6">
        <v>12890</v>
      </c>
      <c r="G18" s="6" t="s">
        <v>180</v>
      </c>
      <c r="H18" s="24">
        <v>430</v>
      </c>
    </row>
    <row r="19" spans="1:8" s="22" customFormat="1" ht="18.75" customHeight="1">
      <c r="A19" s="23" t="s">
        <v>55</v>
      </c>
      <c r="B19" s="5" t="s">
        <v>263</v>
      </c>
      <c r="C19" s="5" t="s">
        <v>223</v>
      </c>
      <c r="D19" s="6">
        <v>14291</v>
      </c>
      <c r="E19" s="6">
        <v>18</v>
      </c>
      <c r="F19" s="6">
        <v>12491</v>
      </c>
      <c r="G19" s="6" t="s">
        <v>273</v>
      </c>
      <c r="H19" s="24">
        <v>416</v>
      </c>
    </row>
    <row r="20" spans="1:8" s="22" customFormat="1" ht="18.75" customHeight="1">
      <c r="A20" s="23" t="s">
        <v>56</v>
      </c>
      <c r="B20" s="5" t="s">
        <v>184</v>
      </c>
      <c r="C20" s="5" t="s">
        <v>185</v>
      </c>
      <c r="D20" s="6">
        <v>13459</v>
      </c>
      <c r="E20" s="6">
        <v>10</v>
      </c>
      <c r="F20" s="6">
        <v>12459</v>
      </c>
      <c r="G20" s="6" t="s">
        <v>183</v>
      </c>
      <c r="H20" s="24">
        <v>415</v>
      </c>
    </row>
    <row r="21" spans="1:8" s="22" customFormat="1" ht="18.75" customHeight="1">
      <c r="A21" s="23" t="s">
        <v>57</v>
      </c>
      <c r="B21" s="5" t="s">
        <v>190</v>
      </c>
      <c r="C21" s="5" t="s">
        <v>169</v>
      </c>
      <c r="D21" s="6">
        <v>13138</v>
      </c>
      <c r="E21" s="6">
        <v>10</v>
      </c>
      <c r="F21" s="6">
        <v>12138</v>
      </c>
      <c r="G21" s="6" t="s">
        <v>189</v>
      </c>
      <c r="H21" s="24">
        <v>405</v>
      </c>
    </row>
    <row r="22" spans="1:8" s="22" customFormat="1" ht="18.75" customHeight="1">
      <c r="A22" s="23" t="s">
        <v>66</v>
      </c>
      <c r="B22" s="5" t="s">
        <v>261</v>
      </c>
      <c r="C22" s="5" t="s">
        <v>260</v>
      </c>
      <c r="D22" s="6">
        <v>11642</v>
      </c>
      <c r="E22" s="6">
        <v>8</v>
      </c>
      <c r="F22" s="6">
        <v>10842</v>
      </c>
      <c r="G22" s="6" t="s">
        <v>274</v>
      </c>
      <c r="H22" s="24">
        <v>361</v>
      </c>
    </row>
    <row r="23" spans="1:8" s="22" customFormat="1" ht="18.75" customHeight="1">
      <c r="A23" s="23" t="s">
        <v>67</v>
      </c>
      <c r="B23" s="5" t="s">
        <v>195</v>
      </c>
      <c r="C23" s="5" t="s">
        <v>196</v>
      </c>
      <c r="D23" s="6">
        <v>12355</v>
      </c>
      <c r="E23" s="6">
        <v>16</v>
      </c>
      <c r="F23" s="6">
        <v>10755</v>
      </c>
      <c r="G23" s="6" t="s">
        <v>194</v>
      </c>
      <c r="H23" s="24">
        <v>359</v>
      </c>
    </row>
    <row r="24" spans="1:8" s="22" customFormat="1" ht="18.75" customHeight="1">
      <c r="A24" s="23" t="s">
        <v>68</v>
      </c>
      <c r="B24" s="5" t="s">
        <v>200</v>
      </c>
      <c r="C24" s="5" t="s">
        <v>157</v>
      </c>
      <c r="D24" s="6">
        <v>13594</v>
      </c>
      <c r="E24" s="6">
        <v>29</v>
      </c>
      <c r="F24" s="6">
        <v>10694</v>
      </c>
      <c r="G24" s="6" t="s">
        <v>199</v>
      </c>
      <c r="H24" s="24">
        <v>356</v>
      </c>
    </row>
    <row r="25" spans="1:8" s="22" customFormat="1" ht="18.75" customHeight="1">
      <c r="A25" s="23" t="s">
        <v>69</v>
      </c>
      <c r="B25" s="5" t="s">
        <v>205</v>
      </c>
      <c r="C25" s="5" t="s">
        <v>206</v>
      </c>
      <c r="D25" s="6">
        <v>10363</v>
      </c>
      <c r="E25" s="6">
        <v>1</v>
      </c>
      <c r="F25" s="6">
        <v>10263</v>
      </c>
      <c r="G25" s="6" t="s">
        <v>204</v>
      </c>
      <c r="H25" s="24">
        <v>342</v>
      </c>
    </row>
    <row r="26" spans="1:8" s="22" customFormat="1" ht="18.75" customHeight="1">
      <c r="A26" s="23" t="s">
        <v>70</v>
      </c>
      <c r="B26" s="5" t="s">
        <v>208</v>
      </c>
      <c r="C26" s="5" t="s">
        <v>209</v>
      </c>
      <c r="D26" s="6">
        <v>11537</v>
      </c>
      <c r="E26" s="6">
        <v>14</v>
      </c>
      <c r="F26" s="6">
        <v>10137</v>
      </c>
      <c r="G26" s="6" t="s">
        <v>207</v>
      </c>
      <c r="H26" s="24">
        <v>338</v>
      </c>
    </row>
    <row r="27" spans="1:8" s="22" customFormat="1" ht="18.75" customHeight="1">
      <c r="A27" s="23" t="s">
        <v>71</v>
      </c>
      <c r="B27" s="5" t="s">
        <v>272</v>
      </c>
      <c r="C27" s="5" t="s">
        <v>268</v>
      </c>
      <c r="D27" s="6">
        <v>10636</v>
      </c>
      <c r="E27" s="6">
        <v>7</v>
      </c>
      <c r="F27" s="6">
        <v>9936</v>
      </c>
      <c r="G27" s="6" t="s">
        <v>275</v>
      </c>
      <c r="H27" s="24">
        <v>331</v>
      </c>
    </row>
    <row r="28" spans="1:8" s="22" customFormat="1" ht="18.75" customHeight="1">
      <c r="A28" s="23" t="s">
        <v>284</v>
      </c>
      <c r="B28" s="5" t="s">
        <v>214</v>
      </c>
      <c r="C28" s="5" t="s">
        <v>185</v>
      </c>
      <c r="D28" s="6">
        <v>10476</v>
      </c>
      <c r="E28" s="6">
        <v>6</v>
      </c>
      <c r="F28" s="6">
        <v>9876</v>
      </c>
      <c r="G28" s="6" t="s">
        <v>213</v>
      </c>
      <c r="H28" s="24">
        <v>329</v>
      </c>
    </row>
    <row r="29" spans="1:8" s="22" customFormat="1" ht="18.75" customHeight="1">
      <c r="A29" s="23" t="s">
        <v>285</v>
      </c>
      <c r="B29" s="5" t="s">
        <v>218</v>
      </c>
      <c r="C29" s="5" t="s">
        <v>157</v>
      </c>
      <c r="D29" s="6">
        <v>11247</v>
      </c>
      <c r="E29" s="6">
        <v>15</v>
      </c>
      <c r="F29" s="6">
        <v>9747</v>
      </c>
      <c r="G29" s="6" t="s">
        <v>217</v>
      </c>
      <c r="H29" s="24">
        <v>325</v>
      </c>
    </row>
    <row r="30" spans="1:8" s="22" customFormat="1" ht="18.75" customHeight="1">
      <c r="A30" s="23" t="s">
        <v>286</v>
      </c>
      <c r="B30" s="5" t="s">
        <v>220</v>
      </c>
      <c r="C30" s="5" t="s">
        <v>209</v>
      </c>
      <c r="D30" s="6">
        <v>11295</v>
      </c>
      <c r="E30" s="6">
        <v>17</v>
      </c>
      <c r="F30" s="6">
        <v>9595</v>
      </c>
      <c r="G30" s="6" t="s">
        <v>219</v>
      </c>
      <c r="H30" s="24">
        <v>320</v>
      </c>
    </row>
    <row r="31" spans="1:8" s="22" customFormat="1" ht="18.75" customHeight="1">
      <c r="A31" s="23" t="s">
        <v>287</v>
      </c>
      <c r="B31" s="5" t="s">
        <v>264</v>
      </c>
      <c r="C31" s="5" t="s">
        <v>223</v>
      </c>
      <c r="D31" s="6">
        <v>10208</v>
      </c>
      <c r="E31" s="6">
        <v>8</v>
      </c>
      <c r="F31" s="6">
        <v>9408</v>
      </c>
      <c r="G31" s="6" t="s">
        <v>224</v>
      </c>
      <c r="H31" s="24">
        <v>314</v>
      </c>
    </row>
    <row r="32" spans="1:8" s="22" customFormat="1" ht="18.75" customHeight="1">
      <c r="A32" s="23" t="s">
        <v>288</v>
      </c>
      <c r="B32" s="5" t="s">
        <v>222</v>
      </c>
      <c r="C32" s="5" t="s">
        <v>223</v>
      </c>
      <c r="D32" s="6">
        <v>10502</v>
      </c>
      <c r="E32" s="6">
        <v>11</v>
      </c>
      <c r="F32" s="6">
        <v>9402</v>
      </c>
      <c r="G32" s="6" t="s">
        <v>221</v>
      </c>
      <c r="H32" s="24">
        <v>313</v>
      </c>
    </row>
    <row r="33" spans="1:8" s="22" customFormat="1" ht="18.75" customHeight="1">
      <c r="A33" s="23" t="s">
        <v>289</v>
      </c>
      <c r="B33" s="5" t="s">
        <v>269</v>
      </c>
      <c r="C33" s="5" t="s">
        <v>268</v>
      </c>
      <c r="D33" s="6">
        <v>10351</v>
      </c>
      <c r="E33" s="6">
        <v>10</v>
      </c>
      <c r="F33" s="6">
        <v>9351</v>
      </c>
      <c r="G33" s="6" t="s">
        <v>277</v>
      </c>
      <c r="H33" s="24">
        <v>312</v>
      </c>
    </row>
    <row r="34" spans="1:8" s="22" customFormat="1" ht="18.75" customHeight="1">
      <c r="A34" s="23" t="s">
        <v>290</v>
      </c>
      <c r="B34" s="5" t="s">
        <v>270</v>
      </c>
      <c r="C34" s="5" t="s">
        <v>268</v>
      </c>
      <c r="D34" s="6">
        <v>10093</v>
      </c>
      <c r="E34" s="6">
        <v>9</v>
      </c>
      <c r="F34" s="6">
        <v>9193</v>
      </c>
      <c r="G34" s="6" t="s">
        <v>278</v>
      </c>
      <c r="H34" s="24">
        <v>306</v>
      </c>
    </row>
    <row r="35" spans="1:8" s="22" customFormat="1" ht="18.75" customHeight="1">
      <c r="A35" s="23" t="s">
        <v>291</v>
      </c>
      <c r="B35" s="5" t="s">
        <v>237</v>
      </c>
      <c r="C35" s="5" t="s">
        <v>238</v>
      </c>
      <c r="D35" s="6">
        <v>10670</v>
      </c>
      <c r="E35" s="6">
        <v>16</v>
      </c>
      <c r="F35" s="6">
        <v>9070</v>
      </c>
      <c r="G35" s="6" t="s">
        <v>236</v>
      </c>
      <c r="H35" s="24">
        <v>302</v>
      </c>
    </row>
    <row r="36" spans="1:8" s="22" customFormat="1" ht="18.75" customHeight="1">
      <c r="A36" s="23" t="s">
        <v>292</v>
      </c>
      <c r="B36" s="5" t="s">
        <v>245</v>
      </c>
      <c r="C36" s="5" t="s">
        <v>182</v>
      </c>
      <c r="D36" s="6">
        <v>9644</v>
      </c>
      <c r="E36" s="6">
        <v>16</v>
      </c>
      <c r="F36" s="6">
        <v>8044</v>
      </c>
      <c r="G36" s="6" t="s">
        <v>244</v>
      </c>
      <c r="H36" s="24">
        <v>268</v>
      </c>
    </row>
    <row r="37" spans="1:8" s="22" customFormat="1" ht="18.75" customHeight="1" thickBot="1">
      <c r="A37" s="25" t="s">
        <v>293</v>
      </c>
      <c r="B37" s="28" t="s">
        <v>247</v>
      </c>
      <c r="C37" s="28" t="s">
        <v>226</v>
      </c>
      <c r="D37" s="26">
        <v>9557</v>
      </c>
      <c r="E37" s="26">
        <v>17</v>
      </c>
      <c r="F37" s="26">
        <v>7857</v>
      </c>
      <c r="G37" s="26" t="s">
        <v>246</v>
      </c>
      <c r="H37" s="27">
        <v>262</v>
      </c>
    </row>
    <row r="38" spans="1:8" s="22" customFormat="1" ht="30">
      <c r="A38" s="66" t="s">
        <v>72</v>
      </c>
      <c r="B38" s="66"/>
      <c r="C38" s="66"/>
      <c r="D38" s="66"/>
      <c r="E38" s="66"/>
      <c r="F38" s="66"/>
      <c r="G38" s="66"/>
      <c r="H38" s="66"/>
    </row>
    <row r="39" spans="1:8" s="22" customFormat="1" ht="18.75" customHeight="1" thickBot="1">
      <c r="A39" s="1"/>
      <c r="B39"/>
      <c r="C39"/>
      <c r="D39" s="1"/>
      <c r="E39" s="1"/>
      <c r="F39" s="1"/>
      <c r="G39" s="1"/>
      <c r="H39" s="1"/>
    </row>
    <row r="40" spans="1:8" s="22" customFormat="1" ht="29.25" customHeight="1">
      <c r="A40" s="29" t="s">
        <v>75</v>
      </c>
      <c r="B40" s="30" t="s">
        <v>294</v>
      </c>
      <c r="C40" s="30" t="s">
        <v>64</v>
      </c>
      <c r="D40" s="21" t="s">
        <v>295</v>
      </c>
      <c r="E40" s="31" t="s">
        <v>296</v>
      </c>
      <c r="F40" s="30" t="s">
        <v>6</v>
      </c>
      <c r="G40" s="30" t="s">
        <v>76</v>
      </c>
      <c r="H40" s="32" t="s">
        <v>77</v>
      </c>
    </row>
    <row r="41" spans="1:8" s="22" customFormat="1" ht="18.75" customHeight="1">
      <c r="A41" s="63" t="s">
        <v>32</v>
      </c>
      <c r="B41" s="64"/>
      <c r="C41" s="64"/>
      <c r="D41" s="64"/>
      <c r="E41" s="64"/>
      <c r="F41" s="64"/>
      <c r="G41" s="64"/>
      <c r="H41" s="65"/>
    </row>
    <row r="42" spans="1:8" s="22" customFormat="1" ht="18.75" customHeight="1">
      <c r="A42" s="23" t="s">
        <v>33</v>
      </c>
      <c r="B42" s="5" t="s">
        <v>187</v>
      </c>
      <c r="C42" s="5" t="s">
        <v>188</v>
      </c>
      <c r="D42" s="6">
        <v>13987</v>
      </c>
      <c r="E42" s="6">
        <v>18</v>
      </c>
      <c r="F42" s="6">
        <v>12187</v>
      </c>
      <c r="G42" s="6" t="s">
        <v>186</v>
      </c>
      <c r="H42" s="24">
        <v>406</v>
      </c>
    </row>
    <row r="43" spans="1:8" s="22" customFormat="1" ht="18.75" customHeight="1">
      <c r="A43" s="23" t="s">
        <v>34</v>
      </c>
      <c r="B43" s="5" t="s">
        <v>265</v>
      </c>
      <c r="C43" s="5" t="s">
        <v>209</v>
      </c>
      <c r="D43" s="6">
        <v>11328</v>
      </c>
      <c r="E43" s="6">
        <v>4</v>
      </c>
      <c r="F43" s="6">
        <v>10928</v>
      </c>
      <c r="G43" s="6" t="s">
        <v>155</v>
      </c>
      <c r="H43" s="24">
        <v>364</v>
      </c>
    </row>
    <row r="44" spans="1:8" s="22" customFormat="1" ht="18.75" customHeight="1">
      <c r="A44" s="23" t="s">
        <v>35</v>
      </c>
      <c r="B44" s="5" t="s">
        <v>198</v>
      </c>
      <c r="C44" s="5" t="s">
        <v>179</v>
      </c>
      <c r="D44" s="6">
        <v>11341</v>
      </c>
      <c r="E44" s="6">
        <v>6</v>
      </c>
      <c r="F44" s="6">
        <v>10741</v>
      </c>
      <c r="G44" s="6" t="s">
        <v>197</v>
      </c>
      <c r="H44" s="24">
        <v>358</v>
      </c>
    </row>
    <row r="45" spans="1:8" s="22" customFormat="1" ht="18.75" customHeight="1">
      <c r="A45" s="23" t="s">
        <v>36</v>
      </c>
      <c r="B45" s="5" t="s">
        <v>202</v>
      </c>
      <c r="C45" s="5" t="s">
        <v>203</v>
      </c>
      <c r="D45" s="6">
        <v>11885</v>
      </c>
      <c r="E45" s="6">
        <v>14</v>
      </c>
      <c r="F45" s="6">
        <v>10485</v>
      </c>
      <c r="G45" s="6" t="s">
        <v>201</v>
      </c>
      <c r="H45" s="24">
        <v>350</v>
      </c>
    </row>
    <row r="46" spans="1:8" s="22" customFormat="1" ht="18.75" customHeight="1">
      <c r="A46" s="23" t="s">
        <v>53</v>
      </c>
      <c r="B46" s="5" t="s">
        <v>216</v>
      </c>
      <c r="C46" s="5" t="s">
        <v>182</v>
      </c>
      <c r="D46" s="6">
        <v>12248</v>
      </c>
      <c r="E46" s="6">
        <v>24</v>
      </c>
      <c r="F46" s="6">
        <v>9848</v>
      </c>
      <c r="G46" s="6" t="s">
        <v>215</v>
      </c>
      <c r="H46" s="24">
        <v>328</v>
      </c>
    </row>
    <row r="47" spans="1:8" s="22" customFormat="1" ht="18.75" customHeight="1">
      <c r="A47" s="23" t="s">
        <v>54</v>
      </c>
      <c r="B47" s="5" t="s">
        <v>267</v>
      </c>
      <c r="C47" s="5" t="s">
        <v>268</v>
      </c>
      <c r="D47" s="6">
        <v>10758</v>
      </c>
      <c r="E47" s="6">
        <v>13</v>
      </c>
      <c r="F47" s="6">
        <v>9458</v>
      </c>
      <c r="G47" s="6" t="s">
        <v>276</v>
      </c>
      <c r="H47" s="24">
        <v>315</v>
      </c>
    </row>
    <row r="48" spans="1:8" s="22" customFormat="1" ht="18.75" customHeight="1">
      <c r="A48" s="23" t="s">
        <v>55</v>
      </c>
      <c r="B48" s="5" t="s">
        <v>225</v>
      </c>
      <c r="C48" s="5" t="s">
        <v>226</v>
      </c>
      <c r="D48" s="6">
        <v>10176</v>
      </c>
      <c r="E48" s="6">
        <v>8</v>
      </c>
      <c r="F48" s="6">
        <v>9376</v>
      </c>
      <c r="G48" s="6" t="s">
        <v>224</v>
      </c>
      <c r="H48" s="24">
        <v>313</v>
      </c>
    </row>
    <row r="49" spans="1:8" s="22" customFormat="1" ht="18.75" customHeight="1">
      <c r="A49" s="23" t="s">
        <v>56</v>
      </c>
      <c r="B49" s="5" t="s">
        <v>228</v>
      </c>
      <c r="C49" s="5" t="s">
        <v>229</v>
      </c>
      <c r="D49" s="6">
        <v>11004</v>
      </c>
      <c r="E49" s="6">
        <v>17</v>
      </c>
      <c r="F49" s="6">
        <v>9304</v>
      </c>
      <c r="G49" s="6" t="s">
        <v>227</v>
      </c>
      <c r="H49" s="24">
        <v>310</v>
      </c>
    </row>
    <row r="50" spans="1:8" s="22" customFormat="1" ht="18.75" customHeight="1">
      <c r="A50" s="23" t="s">
        <v>57</v>
      </c>
      <c r="B50" s="5" t="s">
        <v>231</v>
      </c>
      <c r="C50" s="5" t="s">
        <v>232</v>
      </c>
      <c r="D50" s="6">
        <v>11576</v>
      </c>
      <c r="E50" s="6">
        <v>23</v>
      </c>
      <c r="F50" s="6">
        <v>9276</v>
      </c>
      <c r="G50" s="6" t="s">
        <v>230</v>
      </c>
      <c r="H50" s="24">
        <v>309</v>
      </c>
    </row>
    <row r="51" spans="1:8" s="22" customFormat="1" ht="18.75" customHeight="1">
      <c r="A51" s="23" t="s">
        <v>66</v>
      </c>
      <c r="B51" s="5" t="s">
        <v>234</v>
      </c>
      <c r="C51" s="5" t="s">
        <v>235</v>
      </c>
      <c r="D51" s="6">
        <v>11365</v>
      </c>
      <c r="E51" s="6">
        <v>22</v>
      </c>
      <c r="F51" s="6">
        <v>9165</v>
      </c>
      <c r="G51" s="6" t="s">
        <v>233</v>
      </c>
      <c r="H51" s="24">
        <v>306</v>
      </c>
    </row>
    <row r="52" spans="1:8" s="22" customFormat="1" ht="18.75" customHeight="1">
      <c r="A52" s="23" t="s">
        <v>67</v>
      </c>
      <c r="B52" s="5" t="s">
        <v>239</v>
      </c>
      <c r="C52" s="5" t="s">
        <v>240</v>
      </c>
      <c r="D52" s="6">
        <v>9870</v>
      </c>
      <c r="E52" s="6">
        <v>11</v>
      </c>
      <c r="F52" s="6">
        <v>8770</v>
      </c>
      <c r="G52" s="6" t="s">
        <v>164</v>
      </c>
      <c r="H52" s="24">
        <v>292</v>
      </c>
    </row>
    <row r="53" spans="1:8" s="22" customFormat="1" ht="18.75" customHeight="1">
      <c r="A53" s="23" t="s">
        <v>68</v>
      </c>
      <c r="B53" s="5" t="s">
        <v>257</v>
      </c>
      <c r="C53" s="5" t="s">
        <v>258</v>
      </c>
      <c r="D53" s="6">
        <v>9391</v>
      </c>
      <c r="E53" s="6">
        <v>8</v>
      </c>
      <c r="F53" s="6">
        <v>8591</v>
      </c>
      <c r="G53" s="6" t="s">
        <v>279</v>
      </c>
      <c r="H53" s="24">
        <v>286</v>
      </c>
    </row>
    <row r="54" spans="1:8" s="22" customFormat="1" ht="18.75" customHeight="1">
      <c r="A54" s="23" t="s">
        <v>69</v>
      </c>
      <c r="B54" s="5" t="s">
        <v>266</v>
      </c>
      <c r="C54" s="5" t="s">
        <v>256</v>
      </c>
      <c r="D54" s="6">
        <v>9873</v>
      </c>
      <c r="E54" s="6">
        <v>13</v>
      </c>
      <c r="F54" s="6">
        <v>8573</v>
      </c>
      <c r="G54" s="6" t="s">
        <v>280</v>
      </c>
      <c r="H54" s="24">
        <v>286</v>
      </c>
    </row>
    <row r="55" spans="1:8" s="22" customFormat="1" ht="18.75" customHeight="1">
      <c r="A55" s="23" t="s">
        <v>70</v>
      </c>
      <c r="B55" s="5" t="s">
        <v>242</v>
      </c>
      <c r="C55" s="5" t="s">
        <v>243</v>
      </c>
      <c r="D55" s="6">
        <v>9669</v>
      </c>
      <c r="E55" s="6">
        <v>12</v>
      </c>
      <c r="F55" s="6">
        <v>8469</v>
      </c>
      <c r="G55" s="6" t="s">
        <v>241</v>
      </c>
      <c r="H55" s="24">
        <v>282</v>
      </c>
    </row>
    <row r="56" spans="1:8" s="22" customFormat="1" ht="18.75" customHeight="1">
      <c r="A56" s="23" t="s">
        <v>71</v>
      </c>
      <c r="B56" s="5" t="s">
        <v>271</v>
      </c>
      <c r="C56" s="5" t="s">
        <v>268</v>
      </c>
      <c r="D56" s="6">
        <v>10548</v>
      </c>
      <c r="E56" s="6">
        <v>23</v>
      </c>
      <c r="F56" s="6">
        <v>8248</v>
      </c>
      <c r="G56" s="6" t="s">
        <v>281</v>
      </c>
      <c r="H56" s="24">
        <v>275</v>
      </c>
    </row>
    <row r="57" spans="1:8" s="22" customFormat="1" ht="18.75" customHeight="1">
      <c r="A57" s="23" t="s">
        <v>284</v>
      </c>
      <c r="B57" s="5" t="s">
        <v>259</v>
      </c>
      <c r="C57" s="5" t="s">
        <v>260</v>
      </c>
      <c r="D57" s="6">
        <v>9944</v>
      </c>
      <c r="E57" s="6">
        <v>17</v>
      </c>
      <c r="F57" s="6">
        <v>8244</v>
      </c>
      <c r="G57" s="6" t="s">
        <v>282</v>
      </c>
      <c r="H57" s="24">
        <v>275</v>
      </c>
    </row>
    <row r="58" spans="1:8" s="22" customFormat="1" ht="18.75" customHeight="1">
      <c r="A58" s="23" t="s">
        <v>285</v>
      </c>
      <c r="B58" s="5" t="s">
        <v>248</v>
      </c>
      <c r="C58" s="5" t="s">
        <v>240</v>
      </c>
      <c r="D58" s="6">
        <v>9578</v>
      </c>
      <c r="E58" s="6">
        <v>19</v>
      </c>
      <c r="F58" s="6">
        <v>7678</v>
      </c>
      <c r="G58" s="6" t="s">
        <v>230</v>
      </c>
      <c r="H58" s="24">
        <v>256</v>
      </c>
    </row>
    <row r="59" spans="1:8" s="22" customFormat="1" ht="18.75" customHeight="1">
      <c r="A59" s="23" t="s">
        <v>286</v>
      </c>
      <c r="B59" s="5" t="s">
        <v>262</v>
      </c>
      <c r="C59" s="5" t="s">
        <v>223</v>
      </c>
      <c r="D59" s="6">
        <v>8174</v>
      </c>
      <c r="E59" s="6">
        <v>5</v>
      </c>
      <c r="F59" s="6">
        <v>7674</v>
      </c>
      <c r="G59" s="6" t="s">
        <v>283</v>
      </c>
      <c r="H59" s="24">
        <v>256</v>
      </c>
    </row>
    <row r="60" spans="1:8" s="22" customFormat="1" ht="18.75" customHeight="1">
      <c r="A60" s="23" t="s">
        <v>287</v>
      </c>
      <c r="B60" s="5" t="s">
        <v>250</v>
      </c>
      <c r="C60" s="5" t="s">
        <v>251</v>
      </c>
      <c r="D60" s="6">
        <v>8862</v>
      </c>
      <c r="E60" s="6">
        <v>17</v>
      </c>
      <c r="F60" s="6">
        <v>7162</v>
      </c>
      <c r="G60" s="6" t="s">
        <v>249</v>
      </c>
      <c r="H60" s="24">
        <v>239</v>
      </c>
    </row>
    <row r="61" spans="1:8" s="22" customFormat="1" ht="18.75" customHeight="1">
      <c r="A61" s="23" t="s">
        <v>288</v>
      </c>
      <c r="B61" s="5" t="s">
        <v>253</v>
      </c>
      <c r="C61" s="5" t="s">
        <v>182</v>
      </c>
      <c r="D61" s="6">
        <v>7176</v>
      </c>
      <c r="E61" s="6">
        <v>6</v>
      </c>
      <c r="F61" s="6">
        <v>6576</v>
      </c>
      <c r="G61" s="6" t="s">
        <v>252</v>
      </c>
      <c r="H61" s="24">
        <v>219</v>
      </c>
    </row>
    <row r="62" spans="1:8" s="22" customFormat="1" ht="18.75" customHeight="1">
      <c r="A62" s="23" t="s">
        <v>289</v>
      </c>
      <c r="B62" s="5" t="s">
        <v>254</v>
      </c>
      <c r="C62" s="5" t="s">
        <v>255</v>
      </c>
      <c r="D62" s="6">
        <v>7835</v>
      </c>
      <c r="E62" s="6">
        <v>15</v>
      </c>
      <c r="F62" s="6">
        <v>6335</v>
      </c>
      <c r="G62" s="6" t="s">
        <v>249</v>
      </c>
      <c r="H62" s="24">
        <v>211</v>
      </c>
    </row>
    <row r="63" spans="1:8" s="22" customFormat="1" ht="18.75" customHeight="1" thickBot="1">
      <c r="A63" s="25"/>
      <c r="B63" s="60" t="s">
        <v>297</v>
      </c>
      <c r="C63" s="61"/>
      <c r="D63" s="61"/>
      <c r="E63" s="61"/>
      <c r="F63" s="61"/>
      <c r="G63" s="61"/>
      <c r="H63" s="62"/>
    </row>
  </sheetData>
  <sheetProtection/>
  <mergeCells count="7">
    <mergeCell ref="B63:H63"/>
    <mergeCell ref="A4:H4"/>
    <mergeCell ref="A12:H12"/>
    <mergeCell ref="A41:H41"/>
    <mergeCell ref="A1:H1"/>
    <mergeCell ref="A38:H38"/>
    <mergeCell ref="B11:H11"/>
  </mergeCells>
  <printOptions/>
  <pageMargins left="0.49" right="0.31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8.125" style="1" bestFit="1" customWidth="1"/>
    <col min="2" max="2" width="14.375" style="0" customWidth="1"/>
    <col min="3" max="3" width="14.00390625" style="0" bestFit="1" customWidth="1"/>
    <col min="4" max="4" width="28.625" style="1" bestFit="1" customWidth="1"/>
    <col min="5" max="5" width="8.625" style="1" customWidth="1"/>
    <col min="6" max="6" width="9.125" style="1" customWidth="1"/>
    <col min="7" max="7" width="5.375" style="1" customWidth="1"/>
    <col min="8" max="8" width="6.625" style="1" bestFit="1" customWidth="1"/>
    <col min="9" max="9" width="6.625" style="0" bestFit="1" customWidth="1"/>
    <col min="14" max="14" width="12.875" style="0" bestFit="1" customWidth="1"/>
    <col min="15" max="15" width="6.00390625" style="0" bestFit="1" customWidth="1"/>
  </cols>
  <sheetData>
    <row r="1" spans="1:8" ht="30">
      <c r="A1" s="66" t="s">
        <v>73</v>
      </c>
      <c r="B1" s="66"/>
      <c r="C1" s="66"/>
      <c r="D1" s="66"/>
      <c r="E1" s="66"/>
      <c r="F1" s="66"/>
      <c r="G1" s="66"/>
      <c r="H1" s="66"/>
    </row>
    <row r="2" ht="12.75">
      <c r="A2" s="1" t="s">
        <v>0</v>
      </c>
    </row>
    <row r="3" ht="13.5" thickBot="1"/>
    <row r="4" spans="1:8" s="22" customFormat="1" ht="16.5" customHeight="1">
      <c r="A4" s="29" t="s">
        <v>1</v>
      </c>
      <c r="B4" s="30" t="s">
        <v>4</v>
      </c>
      <c r="C4" s="30" t="s">
        <v>3</v>
      </c>
      <c r="D4" s="30" t="s">
        <v>60</v>
      </c>
      <c r="E4" s="30" t="s">
        <v>59</v>
      </c>
      <c r="F4" s="30" t="s">
        <v>61</v>
      </c>
      <c r="G4" s="30" t="s">
        <v>62</v>
      </c>
      <c r="H4" s="32" t="s">
        <v>63</v>
      </c>
    </row>
    <row r="5" spans="1:8" s="22" customFormat="1" ht="16.5" customHeight="1">
      <c r="A5" s="63" t="s">
        <v>26</v>
      </c>
      <c r="B5" s="64"/>
      <c r="C5" s="64"/>
      <c r="D5" s="64"/>
      <c r="E5" s="64"/>
      <c r="F5" s="64"/>
      <c r="G5" s="64"/>
      <c r="H5" s="65"/>
    </row>
    <row r="6" spans="1:8" s="22" customFormat="1" ht="16.5" customHeight="1">
      <c r="A6" s="23" t="s">
        <v>33</v>
      </c>
      <c r="B6" s="5" t="s">
        <v>10</v>
      </c>
      <c r="C6" s="5" t="s">
        <v>7</v>
      </c>
      <c r="D6" s="5" t="s">
        <v>42</v>
      </c>
      <c r="E6" s="6">
        <v>1979</v>
      </c>
      <c r="F6" s="6">
        <v>253</v>
      </c>
      <c r="G6" s="6">
        <v>6</v>
      </c>
      <c r="H6" s="24">
        <f>F6*100-G6*500</f>
        <v>22300</v>
      </c>
    </row>
    <row r="7" spans="1:8" s="22" customFormat="1" ht="16.5" customHeight="1">
      <c r="A7" s="23" t="s">
        <v>34</v>
      </c>
      <c r="B7" s="5" t="s">
        <v>44</v>
      </c>
      <c r="C7" s="5" t="s">
        <v>45</v>
      </c>
      <c r="D7" s="5" t="s">
        <v>315</v>
      </c>
      <c r="E7" s="6">
        <v>1984</v>
      </c>
      <c r="F7" s="6">
        <v>221</v>
      </c>
      <c r="G7" s="6">
        <v>6</v>
      </c>
      <c r="H7" s="24">
        <f>F7*100-G7*500</f>
        <v>19100</v>
      </c>
    </row>
    <row r="8" spans="1:8" s="22" customFormat="1" ht="16.5" customHeight="1">
      <c r="A8" s="23" t="s">
        <v>340</v>
      </c>
      <c r="B8" s="5" t="s">
        <v>10</v>
      </c>
      <c r="C8" s="5" t="s">
        <v>43</v>
      </c>
      <c r="D8" s="5" t="s">
        <v>312</v>
      </c>
      <c r="E8" s="6">
        <v>1982</v>
      </c>
      <c r="F8" s="6">
        <v>206</v>
      </c>
      <c r="G8" s="6">
        <v>7</v>
      </c>
      <c r="H8" s="24">
        <f>F8*100-G8*500</f>
        <v>17100</v>
      </c>
    </row>
    <row r="9" spans="1:8" s="22" customFormat="1" ht="16.5" customHeight="1">
      <c r="A9" s="23" t="s">
        <v>340</v>
      </c>
      <c r="B9" s="5" t="s">
        <v>95</v>
      </c>
      <c r="C9" s="5" t="s">
        <v>7</v>
      </c>
      <c r="D9" s="5" t="s">
        <v>125</v>
      </c>
      <c r="E9" s="6">
        <v>1983</v>
      </c>
      <c r="F9" s="6">
        <v>201</v>
      </c>
      <c r="G9" s="6">
        <v>6</v>
      </c>
      <c r="H9" s="24">
        <f>F9*100-G9*500</f>
        <v>17100</v>
      </c>
    </row>
    <row r="10" spans="1:8" s="22" customFormat="1" ht="16.5" customHeight="1">
      <c r="A10" s="23" t="s">
        <v>53</v>
      </c>
      <c r="B10" s="5" t="s">
        <v>121</v>
      </c>
      <c r="C10" s="5" t="s">
        <v>122</v>
      </c>
      <c r="D10" s="5" t="s">
        <v>123</v>
      </c>
      <c r="E10" s="6">
        <v>1987</v>
      </c>
      <c r="F10" s="6">
        <v>183</v>
      </c>
      <c r="G10" s="6">
        <v>4</v>
      </c>
      <c r="H10" s="24">
        <f>F10*100-G10*500</f>
        <v>16300</v>
      </c>
    </row>
    <row r="11" spans="1:8" s="22" customFormat="1" ht="16.5" customHeight="1">
      <c r="A11" s="63" t="s">
        <v>27</v>
      </c>
      <c r="B11" s="64"/>
      <c r="C11" s="64"/>
      <c r="D11" s="64"/>
      <c r="E11" s="64"/>
      <c r="F11" s="64"/>
      <c r="G11" s="64"/>
      <c r="H11" s="65"/>
    </row>
    <row r="12" spans="1:8" s="22" customFormat="1" ht="16.5" customHeight="1">
      <c r="A12" s="23" t="s">
        <v>33</v>
      </c>
      <c r="B12" s="5" t="s">
        <v>40</v>
      </c>
      <c r="C12" s="5" t="s">
        <v>13</v>
      </c>
      <c r="D12" s="5" t="s">
        <v>42</v>
      </c>
      <c r="E12" s="6">
        <v>1990</v>
      </c>
      <c r="F12" s="6">
        <v>204</v>
      </c>
      <c r="G12" s="6">
        <v>4</v>
      </c>
      <c r="H12" s="24">
        <f aca="true" t="shared" si="0" ref="H12:H28">F12*100-G12*500</f>
        <v>18400</v>
      </c>
    </row>
    <row r="13" spans="1:8" s="22" customFormat="1" ht="16.5" customHeight="1">
      <c r="A13" s="23" t="s">
        <v>34</v>
      </c>
      <c r="B13" s="5" t="s">
        <v>14</v>
      </c>
      <c r="C13" s="5" t="s">
        <v>15</v>
      </c>
      <c r="D13" s="5" t="s">
        <v>41</v>
      </c>
      <c r="E13" s="6">
        <v>1988</v>
      </c>
      <c r="F13" s="6">
        <v>201</v>
      </c>
      <c r="G13" s="6">
        <v>5</v>
      </c>
      <c r="H13" s="24">
        <f t="shared" si="0"/>
        <v>17600</v>
      </c>
    </row>
    <row r="14" spans="1:8" s="22" customFormat="1" ht="16.5" customHeight="1">
      <c r="A14" s="23" t="s">
        <v>35</v>
      </c>
      <c r="B14" s="5" t="s">
        <v>115</v>
      </c>
      <c r="C14" s="5" t="s">
        <v>25</v>
      </c>
      <c r="D14" s="5" t="s">
        <v>87</v>
      </c>
      <c r="E14" s="6">
        <v>1990</v>
      </c>
      <c r="F14" s="6">
        <v>199</v>
      </c>
      <c r="G14" s="6">
        <v>8</v>
      </c>
      <c r="H14" s="24">
        <f t="shared" si="0"/>
        <v>15900</v>
      </c>
    </row>
    <row r="15" spans="1:8" s="22" customFormat="1" ht="16.5" customHeight="1">
      <c r="A15" s="23" t="s">
        <v>36</v>
      </c>
      <c r="B15" s="5" t="s">
        <v>46</v>
      </c>
      <c r="C15" s="5" t="s">
        <v>47</v>
      </c>
      <c r="D15" s="5" t="s">
        <v>316</v>
      </c>
      <c r="E15" s="6">
        <v>1989</v>
      </c>
      <c r="F15" s="6">
        <v>176</v>
      </c>
      <c r="G15" s="6">
        <v>6</v>
      </c>
      <c r="H15" s="24">
        <f t="shared" si="0"/>
        <v>14600</v>
      </c>
    </row>
    <row r="16" spans="1:8" s="22" customFormat="1" ht="16.5" customHeight="1">
      <c r="A16" s="23" t="s">
        <v>53</v>
      </c>
      <c r="B16" s="5" t="s">
        <v>28</v>
      </c>
      <c r="C16" s="5" t="s">
        <v>29</v>
      </c>
      <c r="D16" s="5" t="s">
        <v>87</v>
      </c>
      <c r="E16" s="6">
        <v>1991</v>
      </c>
      <c r="F16" s="6">
        <v>176</v>
      </c>
      <c r="G16" s="6">
        <v>10</v>
      </c>
      <c r="H16" s="24">
        <f t="shared" si="0"/>
        <v>12600</v>
      </c>
    </row>
    <row r="17" spans="1:8" s="22" customFormat="1" ht="16.5" customHeight="1">
      <c r="A17" s="23" t="s">
        <v>54</v>
      </c>
      <c r="B17" s="5" t="s">
        <v>319</v>
      </c>
      <c r="C17" s="5" t="s">
        <v>31</v>
      </c>
      <c r="D17" s="5" t="s">
        <v>84</v>
      </c>
      <c r="E17" s="6">
        <v>1989</v>
      </c>
      <c r="F17" s="6">
        <v>140</v>
      </c>
      <c r="G17" s="6">
        <v>4</v>
      </c>
      <c r="H17" s="24">
        <f t="shared" si="0"/>
        <v>12000</v>
      </c>
    </row>
    <row r="18" spans="1:8" s="22" customFormat="1" ht="16.5" customHeight="1">
      <c r="A18" s="23" t="s">
        <v>55</v>
      </c>
      <c r="B18" s="5" t="s">
        <v>92</v>
      </c>
      <c r="C18" s="5" t="s">
        <v>93</v>
      </c>
      <c r="D18" s="5" t="s">
        <v>112</v>
      </c>
      <c r="E18" s="6">
        <v>1988</v>
      </c>
      <c r="F18" s="6">
        <v>158</v>
      </c>
      <c r="G18" s="6">
        <v>11</v>
      </c>
      <c r="H18" s="24">
        <f t="shared" si="0"/>
        <v>10300</v>
      </c>
    </row>
    <row r="19" spans="1:8" s="22" customFormat="1" ht="16.5" customHeight="1">
      <c r="A19" s="23" t="s">
        <v>56</v>
      </c>
      <c r="B19" s="5" t="s">
        <v>138</v>
      </c>
      <c r="C19" s="5" t="s">
        <v>139</v>
      </c>
      <c r="D19" s="5" t="s">
        <v>140</v>
      </c>
      <c r="E19" s="6">
        <v>1989</v>
      </c>
      <c r="F19" s="6">
        <v>146</v>
      </c>
      <c r="G19" s="6">
        <v>9</v>
      </c>
      <c r="H19" s="24">
        <f t="shared" si="0"/>
        <v>10100</v>
      </c>
    </row>
    <row r="20" spans="1:8" s="22" customFormat="1" ht="16.5" customHeight="1">
      <c r="A20" s="23" t="s">
        <v>57</v>
      </c>
      <c r="B20" s="5" t="s">
        <v>323</v>
      </c>
      <c r="C20" s="5" t="s">
        <v>324</v>
      </c>
      <c r="D20" s="5" t="s">
        <v>42</v>
      </c>
      <c r="E20" s="6">
        <v>1989</v>
      </c>
      <c r="F20" s="6">
        <v>185</v>
      </c>
      <c r="G20" s="6">
        <v>17</v>
      </c>
      <c r="H20" s="24">
        <f t="shared" si="0"/>
        <v>10000</v>
      </c>
    </row>
    <row r="21" spans="1:8" s="22" customFormat="1" ht="16.5" customHeight="1">
      <c r="A21" s="23" t="s">
        <v>66</v>
      </c>
      <c r="B21" s="5" t="s">
        <v>50</v>
      </c>
      <c r="C21" s="5" t="s">
        <v>51</v>
      </c>
      <c r="D21" s="5" t="s">
        <v>41</v>
      </c>
      <c r="E21" s="6">
        <v>1989</v>
      </c>
      <c r="F21" s="6">
        <v>194</v>
      </c>
      <c r="G21" s="6">
        <v>19</v>
      </c>
      <c r="H21" s="24">
        <f t="shared" si="0"/>
        <v>9900</v>
      </c>
    </row>
    <row r="22" spans="1:8" s="22" customFormat="1" ht="16.5" customHeight="1">
      <c r="A22" s="23" t="s">
        <v>67</v>
      </c>
      <c r="B22" s="5" t="s">
        <v>21</v>
      </c>
      <c r="C22" s="5" t="s">
        <v>22</v>
      </c>
      <c r="D22" s="5" t="s">
        <v>124</v>
      </c>
      <c r="E22" s="6">
        <v>1988</v>
      </c>
      <c r="F22" s="6">
        <v>154</v>
      </c>
      <c r="G22" s="6">
        <v>12</v>
      </c>
      <c r="H22" s="24">
        <f t="shared" si="0"/>
        <v>9400</v>
      </c>
    </row>
    <row r="23" spans="1:8" s="22" customFormat="1" ht="16.5" customHeight="1">
      <c r="A23" s="23" t="s">
        <v>68</v>
      </c>
      <c r="B23" s="5" t="s">
        <v>23</v>
      </c>
      <c r="C23" s="5" t="s">
        <v>24</v>
      </c>
      <c r="D23" s="5" t="s">
        <v>42</v>
      </c>
      <c r="E23" s="6">
        <v>1990</v>
      </c>
      <c r="F23" s="6">
        <v>173</v>
      </c>
      <c r="G23" s="6">
        <v>19</v>
      </c>
      <c r="H23" s="24">
        <f t="shared" si="0"/>
        <v>7800</v>
      </c>
    </row>
    <row r="24" spans="1:8" s="22" customFormat="1" ht="16.5" customHeight="1">
      <c r="A24" s="23" t="s">
        <v>69</v>
      </c>
      <c r="B24" s="5" t="s">
        <v>143</v>
      </c>
      <c r="C24" s="5" t="s">
        <v>144</v>
      </c>
      <c r="D24" s="5" t="s">
        <v>145</v>
      </c>
      <c r="E24" s="6">
        <v>1991</v>
      </c>
      <c r="F24" s="6">
        <v>93</v>
      </c>
      <c r="G24" s="6">
        <v>5</v>
      </c>
      <c r="H24" s="24">
        <f t="shared" si="0"/>
        <v>6800</v>
      </c>
    </row>
    <row r="25" spans="1:8" s="22" customFormat="1" ht="16.5" customHeight="1">
      <c r="A25" s="23" t="s">
        <v>70</v>
      </c>
      <c r="B25" s="5" t="s">
        <v>336</v>
      </c>
      <c r="C25" s="5" t="s">
        <v>52</v>
      </c>
      <c r="D25" s="5" t="s">
        <v>337</v>
      </c>
      <c r="E25" s="6">
        <v>1990</v>
      </c>
      <c r="F25" s="6">
        <v>150</v>
      </c>
      <c r="G25" s="6">
        <v>17</v>
      </c>
      <c r="H25" s="24">
        <f t="shared" si="0"/>
        <v>6500</v>
      </c>
    </row>
    <row r="26" spans="1:8" s="22" customFormat="1" ht="16.5" customHeight="1">
      <c r="A26" s="23" t="s">
        <v>71</v>
      </c>
      <c r="B26" s="5" t="s">
        <v>109</v>
      </c>
      <c r="C26" s="5" t="s">
        <v>31</v>
      </c>
      <c r="D26" s="5" t="s">
        <v>108</v>
      </c>
      <c r="E26" s="6">
        <v>1991</v>
      </c>
      <c r="F26" s="6">
        <v>74</v>
      </c>
      <c r="G26" s="6">
        <v>5</v>
      </c>
      <c r="H26" s="24">
        <f t="shared" si="0"/>
        <v>4900</v>
      </c>
    </row>
    <row r="27" spans="1:8" s="22" customFormat="1" ht="16.5" customHeight="1">
      <c r="A27" s="23" t="s">
        <v>284</v>
      </c>
      <c r="B27" s="5" t="s">
        <v>320</v>
      </c>
      <c r="C27" s="5" t="s">
        <v>321</v>
      </c>
      <c r="D27" s="5" t="s">
        <v>322</v>
      </c>
      <c r="E27" s="6">
        <v>1991</v>
      </c>
      <c r="F27" s="6">
        <v>138</v>
      </c>
      <c r="G27" s="6">
        <v>19</v>
      </c>
      <c r="H27" s="24">
        <f t="shared" si="0"/>
        <v>4300</v>
      </c>
    </row>
    <row r="28" spans="1:8" s="22" customFormat="1" ht="16.5" customHeight="1">
      <c r="A28" s="23" t="s">
        <v>285</v>
      </c>
      <c r="B28" s="5" t="s">
        <v>338</v>
      </c>
      <c r="C28" s="5" t="s">
        <v>324</v>
      </c>
      <c r="D28" s="5" t="s">
        <v>339</v>
      </c>
      <c r="E28" s="6">
        <v>1989</v>
      </c>
      <c r="F28" s="6">
        <v>69</v>
      </c>
      <c r="G28" s="6">
        <v>6</v>
      </c>
      <c r="H28" s="24">
        <f t="shared" si="0"/>
        <v>3900</v>
      </c>
    </row>
    <row r="29" spans="1:8" s="22" customFormat="1" ht="16.5" customHeight="1">
      <c r="A29" s="63" t="s">
        <v>32</v>
      </c>
      <c r="B29" s="64"/>
      <c r="C29" s="64"/>
      <c r="D29" s="64"/>
      <c r="E29" s="64"/>
      <c r="F29" s="64"/>
      <c r="G29" s="64"/>
      <c r="H29" s="65"/>
    </row>
    <row r="30" spans="1:8" s="22" customFormat="1" ht="16.5" customHeight="1">
      <c r="A30" s="23" t="s">
        <v>33</v>
      </c>
      <c r="B30" s="5" t="s">
        <v>118</v>
      </c>
      <c r="C30" s="5" t="s">
        <v>119</v>
      </c>
      <c r="D30" s="5" t="s">
        <v>120</v>
      </c>
      <c r="E30" s="6">
        <v>1994</v>
      </c>
      <c r="F30" s="6">
        <v>123</v>
      </c>
      <c r="G30" s="6">
        <v>5</v>
      </c>
      <c r="H30" s="24">
        <f aca="true" t="shared" si="1" ref="H30:H42">F30*100-G30*500</f>
        <v>9800</v>
      </c>
    </row>
    <row r="31" spans="1:8" s="22" customFormat="1" ht="16.5" customHeight="1">
      <c r="A31" s="23" t="s">
        <v>34</v>
      </c>
      <c r="B31" s="5" t="s">
        <v>317</v>
      </c>
      <c r="C31" s="5" t="s">
        <v>318</v>
      </c>
      <c r="D31" s="5" t="s">
        <v>145</v>
      </c>
      <c r="E31" s="6">
        <v>1992</v>
      </c>
      <c r="F31" s="6">
        <v>126</v>
      </c>
      <c r="G31" s="6">
        <v>7</v>
      </c>
      <c r="H31" s="24">
        <f t="shared" si="1"/>
        <v>9100</v>
      </c>
    </row>
    <row r="32" spans="1:8" s="22" customFormat="1" ht="16.5" customHeight="1">
      <c r="A32" s="23" t="s">
        <v>35</v>
      </c>
      <c r="B32" s="5" t="s">
        <v>110</v>
      </c>
      <c r="C32" s="5" t="s">
        <v>111</v>
      </c>
      <c r="D32" s="5" t="s">
        <v>87</v>
      </c>
      <c r="E32" s="6">
        <v>1993</v>
      </c>
      <c r="F32" s="6">
        <v>93</v>
      </c>
      <c r="G32" s="6">
        <v>2</v>
      </c>
      <c r="H32" s="24">
        <f t="shared" si="1"/>
        <v>8300</v>
      </c>
    </row>
    <row r="33" spans="1:8" s="22" customFormat="1" ht="16.5" customHeight="1">
      <c r="A33" s="23" t="s">
        <v>36</v>
      </c>
      <c r="B33" s="5" t="s">
        <v>313</v>
      </c>
      <c r="C33" s="5" t="s">
        <v>314</v>
      </c>
      <c r="D33" s="5" t="s">
        <v>87</v>
      </c>
      <c r="E33" s="6">
        <v>1992</v>
      </c>
      <c r="F33" s="6">
        <v>110</v>
      </c>
      <c r="G33" s="6">
        <v>6</v>
      </c>
      <c r="H33" s="24">
        <f t="shared" si="1"/>
        <v>8000</v>
      </c>
    </row>
    <row r="34" spans="1:8" s="22" customFormat="1" ht="16.5" customHeight="1">
      <c r="A34" s="23" t="s">
        <v>53</v>
      </c>
      <c r="B34" s="5" t="s">
        <v>332</v>
      </c>
      <c r="C34" s="5" t="s">
        <v>333</v>
      </c>
      <c r="D34" s="5" t="s">
        <v>331</v>
      </c>
      <c r="E34" s="6">
        <v>1993</v>
      </c>
      <c r="F34" s="6">
        <v>82</v>
      </c>
      <c r="G34" s="6">
        <v>2</v>
      </c>
      <c r="H34" s="24">
        <f t="shared" si="1"/>
        <v>7200</v>
      </c>
    </row>
    <row r="35" spans="1:8" s="22" customFormat="1" ht="16.5" customHeight="1">
      <c r="A35" s="23" t="s">
        <v>54</v>
      </c>
      <c r="B35" s="5" t="s">
        <v>311</v>
      </c>
      <c r="C35" s="5" t="s">
        <v>111</v>
      </c>
      <c r="D35" s="5" t="s">
        <v>114</v>
      </c>
      <c r="E35" s="6">
        <v>1994</v>
      </c>
      <c r="F35" s="6">
        <v>116</v>
      </c>
      <c r="G35" s="6">
        <v>9</v>
      </c>
      <c r="H35" s="24">
        <f t="shared" si="1"/>
        <v>7100</v>
      </c>
    </row>
    <row r="36" spans="1:8" s="22" customFormat="1" ht="16.5" customHeight="1">
      <c r="A36" s="23" t="s">
        <v>55</v>
      </c>
      <c r="B36" s="5" t="s">
        <v>328</v>
      </c>
      <c r="C36" s="5" t="s">
        <v>329</v>
      </c>
      <c r="D36" s="5" t="s">
        <v>330</v>
      </c>
      <c r="E36" s="6">
        <v>1996</v>
      </c>
      <c r="F36" s="6">
        <v>116</v>
      </c>
      <c r="G36" s="6">
        <v>10</v>
      </c>
      <c r="H36" s="24">
        <f t="shared" si="1"/>
        <v>6600</v>
      </c>
    </row>
    <row r="37" spans="1:8" s="22" customFormat="1" ht="16.5" customHeight="1">
      <c r="A37" s="23" t="s">
        <v>56</v>
      </c>
      <c r="B37" s="5" t="s">
        <v>325</v>
      </c>
      <c r="C37" s="5" t="s">
        <v>326</v>
      </c>
      <c r="D37" s="5" t="s">
        <v>327</v>
      </c>
      <c r="E37" s="6">
        <v>1993</v>
      </c>
      <c r="F37" s="6">
        <v>99</v>
      </c>
      <c r="G37" s="6">
        <v>7</v>
      </c>
      <c r="H37" s="24">
        <f t="shared" si="1"/>
        <v>6400</v>
      </c>
    </row>
    <row r="38" spans="1:8" s="22" customFormat="1" ht="16.5" customHeight="1">
      <c r="A38" s="23" t="s">
        <v>57</v>
      </c>
      <c r="B38" s="5" t="s">
        <v>116</v>
      </c>
      <c r="C38" s="5" t="s">
        <v>117</v>
      </c>
      <c r="D38" s="5" t="s">
        <v>107</v>
      </c>
      <c r="E38" s="6">
        <v>1993</v>
      </c>
      <c r="F38" s="6">
        <v>88</v>
      </c>
      <c r="G38" s="6">
        <v>5</v>
      </c>
      <c r="H38" s="24">
        <f t="shared" si="1"/>
        <v>6300</v>
      </c>
    </row>
    <row r="39" spans="1:8" s="22" customFormat="1" ht="16.5" customHeight="1">
      <c r="A39" s="23" t="s">
        <v>66</v>
      </c>
      <c r="B39" s="5" t="s">
        <v>113</v>
      </c>
      <c r="C39" s="5" t="s">
        <v>49</v>
      </c>
      <c r="D39" s="5" t="s">
        <v>114</v>
      </c>
      <c r="E39" s="6">
        <v>1994</v>
      </c>
      <c r="F39" s="6">
        <v>121</v>
      </c>
      <c r="G39" s="6">
        <v>12</v>
      </c>
      <c r="H39" s="24">
        <f t="shared" si="1"/>
        <v>6100</v>
      </c>
    </row>
    <row r="40" spans="1:8" s="22" customFormat="1" ht="16.5" customHeight="1">
      <c r="A40" s="23" t="s">
        <v>67</v>
      </c>
      <c r="B40" s="5" t="s">
        <v>146</v>
      </c>
      <c r="C40" s="5" t="s">
        <v>147</v>
      </c>
      <c r="D40" s="5" t="s">
        <v>148</v>
      </c>
      <c r="E40" s="6">
        <v>1993</v>
      </c>
      <c r="F40" s="6">
        <v>114</v>
      </c>
      <c r="G40" s="6">
        <v>11</v>
      </c>
      <c r="H40" s="24">
        <f t="shared" si="1"/>
        <v>5900</v>
      </c>
    </row>
    <row r="41" spans="1:8" s="22" customFormat="1" ht="16.5" customHeight="1">
      <c r="A41" s="23" t="s">
        <v>68</v>
      </c>
      <c r="B41" s="5" t="s">
        <v>149</v>
      </c>
      <c r="C41" s="5" t="s">
        <v>150</v>
      </c>
      <c r="D41" s="5" t="s">
        <v>151</v>
      </c>
      <c r="E41" s="6">
        <v>1994</v>
      </c>
      <c r="F41" s="6">
        <v>146</v>
      </c>
      <c r="G41" s="6">
        <v>21</v>
      </c>
      <c r="H41" s="24">
        <f t="shared" si="1"/>
        <v>4100</v>
      </c>
    </row>
    <row r="42" spans="1:8" s="22" customFormat="1" ht="16.5" customHeight="1" thickBot="1">
      <c r="A42" s="25" t="s">
        <v>69</v>
      </c>
      <c r="B42" s="28" t="s">
        <v>334</v>
      </c>
      <c r="C42" s="28" t="s">
        <v>335</v>
      </c>
      <c r="D42" s="28" t="s">
        <v>100</v>
      </c>
      <c r="E42" s="26">
        <v>1992</v>
      </c>
      <c r="F42" s="26">
        <v>60</v>
      </c>
      <c r="G42" s="26">
        <v>7</v>
      </c>
      <c r="H42" s="27">
        <f t="shared" si="1"/>
        <v>2500</v>
      </c>
    </row>
    <row r="43" s="22" customFormat="1" ht="21.75" customHeight="1"/>
    <row r="44" s="22" customFormat="1" ht="21.75" customHeight="1"/>
    <row r="45" s="22" customFormat="1" ht="21.75" customHeight="1"/>
    <row r="46" spans="1:8" s="22" customFormat="1" ht="21.75" customHeight="1">
      <c r="A46" s="1"/>
      <c r="B46"/>
      <c r="C46"/>
      <c r="D46" s="1"/>
      <c r="E46" s="1"/>
      <c r="F46" s="1"/>
      <c r="G46" s="1"/>
      <c r="H46" s="1"/>
    </row>
    <row r="61" ht="12.75">
      <c r="D61"/>
    </row>
    <row r="62" ht="12.75">
      <c r="D62"/>
    </row>
    <row r="81" ht="12.75">
      <c r="D81"/>
    </row>
    <row r="82" ht="12.75">
      <c r="D82"/>
    </row>
    <row r="88" ht="12.75">
      <c r="D88"/>
    </row>
    <row r="89" ht="12.75">
      <c r="D89"/>
    </row>
  </sheetData>
  <sheetProtection/>
  <mergeCells count="4">
    <mergeCell ref="A1:H1"/>
    <mergeCell ref="A5:H5"/>
    <mergeCell ref="A11:H11"/>
    <mergeCell ref="A29:H29"/>
  </mergeCells>
  <printOptions/>
  <pageMargins left="0.54" right="0.28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9.125" style="1" customWidth="1"/>
    <col min="2" max="2" width="13.25390625" style="0" bestFit="1" customWidth="1"/>
    <col min="3" max="3" width="11.25390625" style="0" bestFit="1" customWidth="1"/>
    <col min="4" max="4" width="29.875" style="0" bestFit="1" customWidth="1"/>
    <col min="5" max="5" width="9.125" style="1" customWidth="1"/>
    <col min="10" max="10" width="15.25390625" style="0" customWidth="1"/>
    <col min="12" max="12" width="14.375" style="0" bestFit="1" customWidth="1"/>
  </cols>
  <sheetData>
    <row r="1" spans="1:10" ht="20.25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.75" customHeight="1">
      <c r="A2" s="78" t="s">
        <v>344</v>
      </c>
      <c r="B2" s="78"/>
      <c r="C2" s="78"/>
      <c r="D2" s="78"/>
      <c r="E2" s="78"/>
      <c r="F2" s="78"/>
      <c r="G2" s="78"/>
      <c r="H2" s="78"/>
      <c r="I2" s="78"/>
      <c r="J2" s="78"/>
    </row>
    <row r="3" spans="1:5" ht="12" customHeight="1" thickBot="1">
      <c r="A3" s="19"/>
      <c r="B3" s="19"/>
      <c r="C3" s="19"/>
      <c r="D3" s="19"/>
      <c r="E3" s="19"/>
    </row>
    <row r="4" spans="1:10" ht="34.5" customHeight="1">
      <c r="A4" s="29" t="s">
        <v>2</v>
      </c>
      <c r="B4" s="30" t="s">
        <v>3</v>
      </c>
      <c r="C4" s="30" t="s">
        <v>4</v>
      </c>
      <c r="D4" s="30" t="s">
        <v>5</v>
      </c>
      <c r="E4" s="35" t="s">
        <v>59</v>
      </c>
      <c r="F4" s="36" t="s">
        <v>127</v>
      </c>
      <c r="G4" s="36" t="s">
        <v>128</v>
      </c>
      <c r="H4" s="36" t="s">
        <v>129</v>
      </c>
      <c r="I4" s="36" t="s">
        <v>65</v>
      </c>
      <c r="J4" s="37" t="s">
        <v>132</v>
      </c>
    </row>
    <row r="5" spans="1:10" ht="15.75" customHeight="1">
      <c r="A5" s="72" t="s">
        <v>26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15.75">
      <c r="A6" s="38" t="s">
        <v>33</v>
      </c>
      <c r="B6" s="33" t="s">
        <v>95</v>
      </c>
      <c r="C6" s="33" t="s">
        <v>7</v>
      </c>
      <c r="D6" s="33" t="s">
        <v>125</v>
      </c>
      <c r="E6" s="15">
        <v>1983</v>
      </c>
      <c r="F6" s="16">
        <v>88</v>
      </c>
      <c r="G6" s="16">
        <v>0</v>
      </c>
      <c r="H6" s="16">
        <v>28</v>
      </c>
      <c r="I6" s="17">
        <f aca="true" t="shared" si="0" ref="I6:I12">SUM(F6:H6)</f>
        <v>116</v>
      </c>
      <c r="J6" s="39">
        <v>109</v>
      </c>
    </row>
    <row r="7" spans="1:10" ht="15.75" customHeight="1">
      <c r="A7" s="38" t="s">
        <v>34</v>
      </c>
      <c r="B7" s="33" t="s">
        <v>11</v>
      </c>
      <c r="C7" s="33" t="s">
        <v>12</v>
      </c>
      <c r="D7" s="33" t="s">
        <v>85</v>
      </c>
      <c r="E7" s="15">
        <v>1987</v>
      </c>
      <c r="F7" s="16">
        <v>58</v>
      </c>
      <c r="G7" s="16">
        <v>0</v>
      </c>
      <c r="H7" s="16">
        <v>18</v>
      </c>
      <c r="I7" s="17">
        <f t="shared" si="0"/>
        <v>76</v>
      </c>
      <c r="J7" s="40"/>
    </row>
    <row r="8" spans="1:10" ht="15.75" customHeight="1">
      <c r="A8" s="38" t="s">
        <v>35</v>
      </c>
      <c r="B8" s="33" t="s">
        <v>10</v>
      </c>
      <c r="C8" s="33" t="s">
        <v>7</v>
      </c>
      <c r="D8" s="33" t="s">
        <v>42</v>
      </c>
      <c r="E8" s="15">
        <v>1979</v>
      </c>
      <c r="F8" s="16">
        <v>46</v>
      </c>
      <c r="G8" s="16">
        <v>18</v>
      </c>
      <c r="H8" s="16">
        <v>6</v>
      </c>
      <c r="I8" s="17">
        <f t="shared" si="0"/>
        <v>70</v>
      </c>
      <c r="J8" s="39">
        <v>109</v>
      </c>
    </row>
    <row r="9" spans="1:10" ht="15.75">
      <c r="A9" s="38" t="s">
        <v>36</v>
      </c>
      <c r="B9" s="33" t="s">
        <v>8</v>
      </c>
      <c r="C9" s="33" t="s">
        <v>9</v>
      </c>
      <c r="D9" s="33" t="s">
        <v>84</v>
      </c>
      <c r="E9" s="15">
        <v>1971</v>
      </c>
      <c r="F9" s="16">
        <v>37</v>
      </c>
      <c r="G9" s="16">
        <v>6</v>
      </c>
      <c r="H9" s="16">
        <v>24</v>
      </c>
      <c r="I9" s="17">
        <f t="shared" si="0"/>
        <v>67</v>
      </c>
      <c r="J9" s="40"/>
    </row>
    <row r="10" spans="1:10" ht="15.75">
      <c r="A10" s="38" t="s">
        <v>53</v>
      </c>
      <c r="B10" s="33" t="s">
        <v>126</v>
      </c>
      <c r="C10" s="33" t="s">
        <v>103</v>
      </c>
      <c r="D10" s="33" t="s">
        <v>100</v>
      </c>
      <c r="E10" s="15">
        <v>1963</v>
      </c>
      <c r="F10" s="16">
        <v>23</v>
      </c>
      <c r="G10" s="16">
        <v>0</v>
      </c>
      <c r="H10" s="16">
        <v>6</v>
      </c>
      <c r="I10" s="17">
        <f t="shared" si="0"/>
        <v>29</v>
      </c>
      <c r="J10" s="40"/>
    </row>
    <row r="11" spans="1:10" ht="15.75">
      <c r="A11" s="38" t="s">
        <v>54</v>
      </c>
      <c r="B11" s="33" t="s">
        <v>121</v>
      </c>
      <c r="C11" s="33" t="s">
        <v>122</v>
      </c>
      <c r="D11" s="33" t="s">
        <v>123</v>
      </c>
      <c r="E11" s="15">
        <v>1987</v>
      </c>
      <c r="F11" s="16">
        <v>28</v>
      </c>
      <c r="G11" s="16">
        <v>0</v>
      </c>
      <c r="H11" s="16">
        <v>0</v>
      </c>
      <c r="I11" s="17">
        <f t="shared" si="0"/>
        <v>28</v>
      </c>
      <c r="J11" s="40"/>
    </row>
    <row r="12" spans="1:10" ht="15.75">
      <c r="A12" s="38" t="s">
        <v>55</v>
      </c>
      <c r="B12" s="33" t="s">
        <v>18</v>
      </c>
      <c r="C12" s="33" t="s">
        <v>19</v>
      </c>
      <c r="D12" s="33" t="s">
        <v>20</v>
      </c>
      <c r="E12" s="15">
        <v>1987</v>
      </c>
      <c r="F12" s="16">
        <v>16</v>
      </c>
      <c r="G12" s="16">
        <v>10</v>
      </c>
      <c r="H12" s="16">
        <v>0</v>
      </c>
      <c r="I12" s="17">
        <f t="shared" si="0"/>
        <v>26</v>
      </c>
      <c r="J12" s="40"/>
    </row>
    <row r="13" spans="1:10" ht="15.75" customHeight="1">
      <c r="A13" s="75" t="s">
        <v>27</v>
      </c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15.75">
      <c r="A14" s="38" t="s">
        <v>33</v>
      </c>
      <c r="B14" s="33" t="s">
        <v>40</v>
      </c>
      <c r="C14" s="33" t="s">
        <v>13</v>
      </c>
      <c r="D14" s="33" t="s">
        <v>42</v>
      </c>
      <c r="E14" s="15">
        <v>1990</v>
      </c>
      <c r="F14" s="16">
        <v>61</v>
      </c>
      <c r="G14" s="16">
        <v>17</v>
      </c>
      <c r="H14" s="16">
        <v>0</v>
      </c>
      <c r="I14" s="17">
        <f aca="true" t="shared" si="1" ref="I14:I28">SUM(F14:H14)</f>
        <v>78</v>
      </c>
      <c r="J14" s="40"/>
    </row>
    <row r="15" spans="1:10" ht="15.75" customHeight="1">
      <c r="A15" s="38" t="s">
        <v>34</v>
      </c>
      <c r="B15" s="33" t="s">
        <v>115</v>
      </c>
      <c r="C15" s="33" t="s">
        <v>25</v>
      </c>
      <c r="D15" s="33" t="s">
        <v>87</v>
      </c>
      <c r="E15" s="15">
        <v>1990</v>
      </c>
      <c r="F15" s="16">
        <v>34</v>
      </c>
      <c r="G15" s="16">
        <v>13</v>
      </c>
      <c r="H15" s="16">
        <v>16</v>
      </c>
      <c r="I15" s="17">
        <f t="shared" si="1"/>
        <v>63</v>
      </c>
      <c r="J15" s="40"/>
    </row>
    <row r="16" spans="1:10" ht="15.75" customHeight="1">
      <c r="A16" s="38" t="s">
        <v>35</v>
      </c>
      <c r="B16" s="33" t="s">
        <v>23</v>
      </c>
      <c r="C16" s="33" t="s">
        <v>24</v>
      </c>
      <c r="D16" s="33" t="s">
        <v>42</v>
      </c>
      <c r="E16" s="15">
        <v>1990</v>
      </c>
      <c r="F16" s="16">
        <v>29</v>
      </c>
      <c r="G16" s="16">
        <v>15</v>
      </c>
      <c r="H16" s="16">
        <v>12</v>
      </c>
      <c r="I16" s="17">
        <f t="shared" si="1"/>
        <v>56</v>
      </c>
      <c r="J16" s="40"/>
    </row>
    <row r="17" spans="1:10" ht="15.75" customHeight="1">
      <c r="A17" s="38" t="s">
        <v>36</v>
      </c>
      <c r="B17" s="33" t="s">
        <v>14</v>
      </c>
      <c r="C17" s="33" t="s">
        <v>15</v>
      </c>
      <c r="D17" s="33" t="s">
        <v>41</v>
      </c>
      <c r="E17" s="15">
        <v>1988</v>
      </c>
      <c r="F17" s="16">
        <v>38</v>
      </c>
      <c r="G17" s="16">
        <v>11</v>
      </c>
      <c r="H17" s="16">
        <v>6</v>
      </c>
      <c r="I17" s="17">
        <f t="shared" si="1"/>
        <v>55</v>
      </c>
      <c r="J17" s="39">
        <v>109</v>
      </c>
    </row>
    <row r="18" spans="1:10" ht="15.75" customHeight="1">
      <c r="A18" s="38" t="s">
        <v>53</v>
      </c>
      <c r="B18" s="34" t="s">
        <v>130</v>
      </c>
      <c r="C18" s="34" t="s">
        <v>131</v>
      </c>
      <c r="D18" s="34" t="s">
        <v>86</v>
      </c>
      <c r="E18" s="18">
        <v>1991</v>
      </c>
      <c r="F18" s="16">
        <v>41</v>
      </c>
      <c r="G18" s="16">
        <v>6</v>
      </c>
      <c r="H18" s="16">
        <v>6</v>
      </c>
      <c r="I18" s="17">
        <f t="shared" si="1"/>
        <v>53</v>
      </c>
      <c r="J18" s="40"/>
    </row>
    <row r="19" spans="1:10" ht="15.75" customHeight="1">
      <c r="A19" s="38" t="s">
        <v>54</v>
      </c>
      <c r="B19" s="33" t="s">
        <v>28</v>
      </c>
      <c r="C19" s="33" t="s">
        <v>29</v>
      </c>
      <c r="D19" s="33" t="s">
        <v>87</v>
      </c>
      <c r="E19" s="15">
        <v>1991</v>
      </c>
      <c r="F19" s="16">
        <v>44</v>
      </c>
      <c r="G19" s="16">
        <v>0</v>
      </c>
      <c r="H19" s="16">
        <v>6</v>
      </c>
      <c r="I19" s="17">
        <f t="shared" si="1"/>
        <v>50</v>
      </c>
      <c r="J19" s="40"/>
    </row>
    <row r="20" spans="1:10" ht="15.75" customHeight="1">
      <c r="A20" s="38" t="s">
        <v>55</v>
      </c>
      <c r="B20" s="33" t="s">
        <v>30</v>
      </c>
      <c r="C20" s="33" t="s">
        <v>31</v>
      </c>
      <c r="D20" s="33" t="s">
        <v>84</v>
      </c>
      <c r="E20" s="15">
        <v>1991</v>
      </c>
      <c r="F20" s="16">
        <v>44</v>
      </c>
      <c r="G20" s="16">
        <v>4</v>
      </c>
      <c r="H20" s="16">
        <v>0</v>
      </c>
      <c r="I20" s="17">
        <f t="shared" si="1"/>
        <v>48</v>
      </c>
      <c r="J20" s="40"/>
    </row>
    <row r="21" spans="1:10" ht="15.75" customHeight="1">
      <c r="A21" s="38" t="s">
        <v>56</v>
      </c>
      <c r="B21" s="33" t="s">
        <v>101</v>
      </c>
      <c r="C21" s="33" t="s">
        <v>102</v>
      </c>
      <c r="D21" s="33" t="s">
        <v>100</v>
      </c>
      <c r="E21" s="15">
        <v>1989</v>
      </c>
      <c r="F21" s="16">
        <v>38</v>
      </c>
      <c r="G21" s="16">
        <v>6</v>
      </c>
      <c r="H21" s="16">
        <v>0</v>
      </c>
      <c r="I21" s="17">
        <f t="shared" si="1"/>
        <v>44</v>
      </c>
      <c r="J21" s="40"/>
    </row>
    <row r="22" spans="1:10" ht="15.75" customHeight="1">
      <c r="A22" s="38" t="s">
        <v>57</v>
      </c>
      <c r="B22" s="33" t="s">
        <v>104</v>
      </c>
      <c r="C22" s="33" t="s">
        <v>105</v>
      </c>
      <c r="D22" s="33" t="s">
        <v>100</v>
      </c>
      <c r="E22" s="15">
        <v>1991</v>
      </c>
      <c r="F22" s="16">
        <v>21</v>
      </c>
      <c r="G22" s="16">
        <v>14</v>
      </c>
      <c r="H22" s="16">
        <v>0</v>
      </c>
      <c r="I22" s="17">
        <f t="shared" si="1"/>
        <v>35</v>
      </c>
      <c r="J22" s="40"/>
    </row>
    <row r="23" spans="1:10" ht="15.75" customHeight="1">
      <c r="A23" s="38" t="s">
        <v>66</v>
      </c>
      <c r="B23" s="34" t="s">
        <v>16</v>
      </c>
      <c r="C23" s="34" t="s">
        <v>17</v>
      </c>
      <c r="D23" s="34" t="s">
        <v>86</v>
      </c>
      <c r="E23" s="18">
        <v>1990</v>
      </c>
      <c r="F23" s="16">
        <v>14</v>
      </c>
      <c r="G23" s="16">
        <v>20</v>
      </c>
      <c r="H23" s="16">
        <v>0</v>
      </c>
      <c r="I23" s="17">
        <f t="shared" si="1"/>
        <v>34</v>
      </c>
      <c r="J23" s="40"/>
    </row>
    <row r="24" spans="1:10" ht="15.75" customHeight="1">
      <c r="A24" s="38" t="s">
        <v>67</v>
      </c>
      <c r="B24" s="33" t="s">
        <v>21</v>
      </c>
      <c r="C24" s="33" t="s">
        <v>22</v>
      </c>
      <c r="D24" s="33" t="s">
        <v>124</v>
      </c>
      <c r="E24" s="15">
        <v>1988</v>
      </c>
      <c r="F24" s="16">
        <v>9</v>
      </c>
      <c r="G24" s="16">
        <v>13</v>
      </c>
      <c r="H24" s="16">
        <v>11</v>
      </c>
      <c r="I24" s="17">
        <f t="shared" si="1"/>
        <v>33</v>
      </c>
      <c r="J24" s="40"/>
    </row>
    <row r="25" spans="1:10" ht="15.75" customHeight="1">
      <c r="A25" s="38" t="s">
        <v>68</v>
      </c>
      <c r="B25" s="33" t="s">
        <v>92</v>
      </c>
      <c r="C25" s="33" t="s">
        <v>93</v>
      </c>
      <c r="D25" s="33" t="s">
        <v>112</v>
      </c>
      <c r="E25" s="15">
        <v>1988</v>
      </c>
      <c r="F25" s="16">
        <v>17</v>
      </c>
      <c r="G25" s="16">
        <v>0</v>
      </c>
      <c r="H25" s="16">
        <v>6</v>
      </c>
      <c r="I25" s="17">
        <f t="shared" si="1"/>
        <v>23</v>
      </c>
      <c r="J25" s="39">
        <v>100</v>
      </c>
    </row>
    <row r="26" spans="1:10" ht="15.75" customHeight="1">
      <c r="A26" s="38" t="s">
        <v>69</v>
      </c>
      <c r="B26" s="33" t="s">
        <v>106</v>
      </c>
      <c r="C26" s="33" t="s">
        <v>52</v>
      </c>
      <c r="D26" s="33" t="s">
        <v>107</v>
      </c>
      <c r="E26" s="15">
        <v>1990</v>
      </c>
      <c r="F26" s="16">
        <v>17</v>
      </c>
      <c r="G26" s="16">
        <v>6</v>
      </c>
      <c r="H26" s="16">
        <v>0</v>
      </c>
      <c r="I26" s="17">
        <f t="shared" si="1"/>
        <v>23</v>
      </c>
      <c r="J26" s="40"/>
    </row>
    <row r="27" spans="1:10" ht="15.75" customHeight="1">
      <c r="A27" s="38" t="s">
        <v>70</v>
      </c>
      <c r="B27" s="33" t="s">
        <v>109</v>
      </c>
      <c r="C27" s="33" t="s">
        <v>31</v>
      </c>
      <c r="D27" s="33" t="s">
        <v>108</v>
      </c>
      <c r="E27" s="15">
        <v>1991</v>
      </c>
      <c r="F27" s="16">
        <v>18</v>
      </c>
      <c r="G27" s="16">
        <v>0</v>
      </c>
      <c r="H27" s="16">
        <v>0</v>
      </c>
      <c r="I27" s="17">
        <f t="shared" si="1"/>
        <v>18</v>
      </c>
      <c r="J27" s="39">
        <v>90</v>
      </c>
    </row>
    <row r="28" spans="1:10" ht="15.75" customHeight="1">
      <c r="A28" s="38" t="s">
        <v>71</v>
      </c>
      <c r="B28" s="33" t="s">
        <v>98</v>
      </c>
      <c r="C28" s="33" t="s">
        <v>99</v>
      </c>
      <c r="D28" s="33" t="s">
        <v>100</v>
      </c>
      <c r="E28" s="15">
        <v>1991</v>
      </c>
      <c r="F28" s="16">
        <v>12</v>
      </c>
      <c r="G28" s="16">
        <v>0</v>
      </c>
      <c r="H28" s="16">
        <v>0</v>
      </c>
      <c r="I28" s="17">
        <f t="shared" si="1"/>
        <v>12</v>
      </c>
      <c r="J28" s="40"/>
    </row>
    <row r="29" spans="1:10" ht="16.5" customHeight="1">
      <c r="A29" s="75" t="s">
        <v>32</v>
      </c>
      <c r="B29" s="76"/>
      <c r="C29" s="76"/>
      <c r="D29" s="76"/>
      <c r="E29" s="76"/>
      <c r="F29" s="76"/>
      <c r="G29" s="76"/>
      <c r="H29" s="76"/>
      <c r="I29" s="76"/>
      <c r="J29" s="77"/>
    </row>
    <row r="30" spans="1:10" ht="15.75" customHeight="1">
      <c r="A30" s="38" t="s">
        <v>33</v>
      </c>
      <c r="B30" s="33" t="s">
        <v>113</v>
      </c>
      <c r="C30" s="33" t="s">
        <v>49</v>
      </c>
      <c r="D30" s="33" t="s">
        <v>114</v>
      </c>
      <c r="E30" s="15">
        <v>1994</v>
      </c>
      <c r="F30" s="16">
        <v>23</v>
      </c>
      <c r="G30" s="16">
        <v>0</v>
      </c>
      <c r="H30" s="16">
        <v>0</v>
      </c>
      <c r="I30" s="17">
        <f>SUM(F30:H30)</f>
        <v>23</v>
      </c>
      <c r="J30" s="40"/>
    </row>
    <row r="31" spans="1:10" ht="15.75" customHeight="1">
      <c r="A31" s="38" t="s">
        <v>34</v>
      </c>
      <c r="B31" s="33" t="s">
        <v>116</v>
      </c>
      <c r="C31" s="33" t="s">
        <v>117</v>
      </c>
      <c r="D31" s="33" t="s">
        <v>107</v>
      </c>
      <c r="E31" s="15">
        <v>1993</v>
      </c>
      <c r="F31" s="16">
        <v>9</v>
      </c>
      <c r="G31" s="16">
        <v>13</v>
      </c>
      <c r="H31" s="16">
        <v>0</v>
      </c>
      <c r="I31" s="17">
        <f>SUM(F31:H31)</f>
        <v>22</v>
      </c>
      <c r="J31" s="40"/>
    </row>
    <row r="32" spans="1:10" ht="15.75" customHeight="1">
      <c r="A32" s="38" t="s">
        <v>35</v>
      </c>
      <c r="B32" s="33" t="s">
        <v>118</v>
      </c>
      <c r="C32" s="33" t="s">
        <v>119</v>
      </c>
      <c r="D32" s="33" t="s">
        <v>120</v>
      </c>
      <c r="E32" s="15">
        <v>1994</v>
      </c>
      <c r="F32" s="16">
        <v>0</v>
      </c>
      <c r="G32" s="16">
        <v>15</v>
      </c>
      <c r="H32" s="16">
        <v>0</v>
      </c>
      <c r="I32" s="17">
        <f>SUM(F32:H32)</f>
        <v>15</v>
      </c>
      <c r="J32" s="40"/>
    </row>
    <row r="33" spans="1:10" ht="15.75" customHeight="1" thickBot="1">
      <c r="A33" s="41" t="s">
        <v>36</v>
      </c>
      <c r="B33" s="42" t="s">
        <v>110</v>
      </c>
      <c r="C33" s="42" t="s">
        <v>111</v>
      </c>
      <c r="D33" s="42" t="s">
        <v>87</v>
      </c>
      <c r="E33" s="43">
        <v>1993</v>
      </c>
      <c r="F33" s="44">
        <v>0</v>
      </c>
      <c r="G33" s="44">
        <v>14</v>
      </c>
      <c r="H33" s="44">
        <v>0</v>
      </c>
      <c r="I33" s="45">
        <f>SUM(F33:H33)</f>
        <v>14</v>
      </c>
      <c r="J33" s="46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70"/>
      <c r="B37" s="70"/>
      <c r="C37" s="70"/>
      <c r="D37" s="70"/>
      <c r="E37" s="70"/>
    </row>
    <row r="38" spans="1:5" ht="12.75">
      <c r="A38" s="7"/>
      <c r="B38" s="8"/>
      <c r="C38" s="8"/>
      <c r="D38" s="8"/>
      <c r="E38" s="7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6">
    <mergeCell ref="A37:E37"/>
    <mergeCell ref="A1:J1"/>
    <mergeCell ref="A5:J5"/>
    <mergeCell ref="A13:J13"/>
    <mergeCell ref="A29:J29"/>
    <mergeCell ref="A2:J2"/>
  </mergeCells>
  <printOptions/>
  <pageMargins left="0.69" right="0.7874015748031497" top="0.5" bottom="0.2" header="0.5118110236220472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1" customWidth="1"/>
    <col min="2" max="2" width="14.625" style="0" bestFit="1" customWidth="1"/>
    <col min="3" max="3" width="10.625" style="0" customWidth="1"/>
    <col min="4" max="4" width="29.75390625" style="0" bestFit="1" customWidth="1"/>
    <col min="6" max="6" width="10.00390625" style="0" customWidth="1"/>
  </cols>
  <sheetData>
    <row r="1" spans="1:6" ht="30">
      <c r="A1" s="79" t="s">
        <v>74</v>
      </c>
      <c r="B1" s="79"/>
      <c r="C1" s="79"/>
      <c r="D1" s="79"/>
      <c r="E1" s="79"/>
      <c r="F1" s="79"/>
    </row>
    <row r="2" spans="2:6" ht="13.5" thickBot="1">
      <c r="B2" s="1"/>
      <c r="C2" s="1"/>
      <c r="D2" s="1"/>
      <c r="E2" s="1"/>
      <c r="F2" s="1"/>
    </row>
    <row r="3" spans="1:6" ht="21" customHeight="1">
      <c r="A3" s="29" t="s">
        <v>2</v>
      </c>
      <c r="B3" s="30" t="s">
        <v>3</v>
      </c>
      <c r="C3" s="30" t="s">
        <v>4</v>
      </c>
      <c r="D3" s="30" t="s">
        <v>58</v>
      </c>
      <c r="E3" s="30" t="s">
        <v>38</v>
      </c>
      <c r="F3" s="32" t="s">
        <v>39</v>
      </c>
    </row>
    <row r="4" spans="1:6" ht="21" customHeight="1">
      <c r="A4" s="63" t="s">
        <v>26</v>
      </c>
      <c r="B4" s="64"/>
      <c r="C4" s="64"/>
      <c r="D4" s="64"/>
      <c r="E4" s="64"/>
      <c r="F4" s="65"/>
    </row>
    <row r="5" spans="1:6" ht="21" customHeight="1">
      <c r="A5" s="23" t="s">
        <v>33</v>
      </c>
      <c r="B5" s="5" t="s">
        <v>10</v>
      </c>
      <c r="C5" s="5" t="s">
        <v>7</v>
      </c>
      <c r="D5" s="5" t="s">
        <v>90</v>
      </c>
      <c r="E5" s="6">
        <v>7</v>
      </c>
      <c r="F5" s="24">
        <v>24</v>
      </c>
    </row>
    <row r="6" spans="1:6" ht="21" customHeight="1">
      <c r="A6" s="23" t="s">
        <v>34</v>
      </c>
      <c r="B6" s="5" t="s">
        <v>10</v>
      </c>
      <c r="C6" s="5" t="s">
        <v>43</v>
      </c>
      <c r="D6" s="5" t="s">
        <v>96</v>
      </c>
      <c r="E6" s="6">
        <v>6</v>
      </c>
      <c r="F6" s="24">
        <v>15</v>
      </c>
    </row>
    <row r="7" spans="1:6" ht="21" customHeight="1">
      <c r="A7" s="23" t="s">
        <v>35</v>
      </c>
      <c r="B7" s="5" t="s">
        <v>48</v>
      </c>
      <c r="C7" s="5" t="s">
        <v>49</v>
      </c>
      <c r="D7" s="5" t="s">
        <v>41</v>
      </c>
      <c r="E7" s="6">
        <v>4</v>
      </c>
      <c r="F7" s="24">
        <v>26</v>
      </c>
    </row>
    <row r="8" spans="1:6" ht="21" customHeight="1">
      <c r="A8" s="23" t="s">
        <v>36</v>
      </c>
      <c r="B8" s="5" t="s">
        <v>44</v>
      </c>
      <c r="C8" s="5" t="s">
        <v>45</v>
      </c>
      <c r="D8" s="5" t="s">
        <v>94</v>
      </c>
      <c r="E8" s="6">
        <v>3</v>
      </c>
      <c r="F8" s="24">
        <v>20</v>
      </c>
    </row>
    <row r="9" spans="1:6" ht="21" customHeight="1">
      <c r="A9" s="23" t="s">
        <v>53</v>
      </c>
      <c r="B9" s="5" t="s">
        <v>95</v>
      </c>
      <c r="C9" s="5" t="s">
        <v>7</v>
      </c>
      <c r="D9" s="5" t="s">
        <v>83</v>
      </c>
      <c r="E9" s="6">
        <v>3</v>
      </c>
      <c r="F9" s="24">
        <v>22</v>
      </c>
    </row>
    <row r="10" spans="1:6" ht="21" customHeight="1">
      <c r="A10" s="63" t="s">
        <v>27</v>
      </c>
      <c r="B10" s="64"/>
      <c r="C10" s="64"/>
      <c r="D10" s="64"/>
      <c r="E10" s="64"/>
      <c r="F10" s="65"/>
    </row>
    <row r="11" spans="1:6" ht="21" customHeight="1">
      <c r="A11" s="23" t="s">
        <v>33</v>
      </c>
      <c r="B11" s="5" t="s">
        <v>40</v>
      </c>
      <c r="C11" s="5" t="s">
        <v>13</v>
      </c>
      <c r="D11" s="5" t="s">
        <v>90</v>
      </c>
      <c r="E11" s="6">
        <v>6</v>
      </c>
      <c r="F11" s="24">
        <v>34</v>
      </c>
    </row>
    <row r="12" spans="1:6" ht="21" customHeight="1">
      <c r="A12" s="23" t="s">
        <v>34</v>
      </c>
      <c r="B12" s="5" t="s">
        <v>46</v>
      </c>
      <c r="C12" s="5" t="s">
        <v>47</v>
      </c>
      <c r="D12" s="5" t="s">
        <v>91</v>
      </c>
      <c r="E12" s="6">
        <v>5</v>
      </c>
      <c r="F12" s="24">
        <v>30</v>
      </c>
    </row>
    <row r="13" spans="1:6" ht="21" customHeight="1">
      <c r="A13" s="23" t="s">
        <v>35</v>
      </c>
      <c r="B13" s="5" t="s">
        <v>92</v>
      </c>
      <c r="C13" s="5" t="s">
        <v>93</v>
      </c>
      <c r="D13" s="5" t="s">
        <v>97</v>
      </c>
      <c r="E13" s="6">
        <v>4</v>
      </c>
      <c r="F13" s="24">
        <v>25</v>
      </c>
    </row>
    <row r="14" spans="1:6" ht="21" customHeight="1" thickBot="1">
      <c r="A14" s="25" t="s">
        <v>36</v>
      </c>
      <c r="B14" s="28" t="s">
        <v>50</v>
      </c>
      <c r="C14" s="28" t="s">
        <v>51</v>
      </c>
      <c r="D14" s="28" t="s">
        <v>41</v>
      </c>
      <c r="E14" s="26">
        <v>3</v>
      </c>
      <c r="F14" s="27">
        <v>21</v>
      </c>
    </row>
    <row r="15" spans="1:6" ht="21" customHeight="1">
      <c r="A15" s="11"/>
      <c r="B15" s="12"/>
      <c r="C15" s="12"/>
      <c r="D15" s="12"/>
      <c r="E15" s="11"/>
      <c r="F15" s="11"/>
    </row>
    <row r="16" spans="1:6" ht="21" customHeight="1">
      <c r="A16" s="11"/>
      <c r="B16" s="12"/>
      <c r="C16" s="12"/>
      <c r="D16" s="12"/>
      <c r="E16" s="11"/>
      <c r="F16" s="11"/>
    </row>
    <row r="17" spans="1:6" ht="21" customHeight="1">
      <c r="A17" s="11"/>
      <c r="B17" s="12"/>
      <c r="C17" s="12"/>
      <c r="D17" s="12"/>
      <c r="E17" s="11"/>
      <c r="F17" s="11"/>
    </row>
    <row r="18" ht="21" customHeight="1"/>
  </sheetData>
  <sheetProtection/>
  <mergeCells count="3">
    <mergeCell ref="A1:F1"/>
    <mergeCell ref="A4:F4"/>
    <mergeCell ref="A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1">
      <selection activeCell="A19" sqref="A19"/>
    </sheetView>
  </sheetViews>
  <sheetFormatPr defaultColWidth="9.00390625" defaultRowHeight="12.75"/>
  <cols>
    <col min="1" max="1" width="9.125" style="1" customWidth="1"/>
    <col min="2" max="2" width="15.875" style="0" customWidth="1"/>
    <col min="3" max="3" width="14.875" style="0" customWidth="1"/>
    <col min="4" max="4" width="29.75390625" style="0" bestFit="1" customWidth="1"/>
    <col min="5" max="5" width="7.125" style="1" customWidth="1"/>
    <col min="6" max="6" width="9.125" style="1" customWidth="1"/>
  </cols>
  <sheetData>
    <row r="1" spans="1:6" ht="30">
      <c r="A1" s="79" t="s">
        <v>310</v>
      </c>
      <c r="B1" s="79"/>
      <c r="C1" s="79"/>
      <c r="D1" s="79"/>
      <c r="E1" s="79"/>
      <c r="F1" s="79"/>
    </row>
    <row r="2" spans="1:6" ht="21" thickBot="1">
      <c r="A2" s="2"/>
      <c r="B2" s="2"/>
      <c r="C2" s="2"/>
      <c r="D2" s="2"/>
      <c r="E2" s="2"/>
      <c r="F2" s="2"/>
    </row>
    <row r="3" spans="1:7" ht="22.5" customHeight="1">
      <c r="A3" s="29" t="s">
        <v>2</v>
      </c>
      <c r="B3" s="30" t="s">
        <v>3</v>
      </c>
      <c r="C3" s="30" t="s">
        <v>4</v>
      </c>
      <c r="D3" s="30" t="s">
        <v>58</v>
      </c>
      <c r="E3" s="30" t="s">
        <v>38</v>
      </c>
      <c r="F3" s="32" t="s">
        <v>39</v>
      </c>
      <c r="G3" s="4"/>
    </row>
    <row r="4" spans="1:7" s="3" customFormat="1" ht="22.5" customHeight="1">
      <c r="A4" s="72" t="s">
        <v>26</v>
      </c>
      <c r="B4" s="73"/>
      <c r="C4" s="73"/>
      <c r="D4" s="73"/>
      <c r="E4" s="73"/>
      <c r="F4" s="74"/>
      <c r="G4" s="4"/>
    </row>
    <row r="5" spans="1:7" s="3" customFormat="1" ht="22.5" customHeight="1">
      <c r="A5" s="23" t="s">
        <v>33</v>
      </c>
      <c r="B5" s="5" t="s">
        <v>10</v>
      </c>
      <c r="C5" s="5" t="s">
        <v>7</v>
      </c>
      <c r="D5" s="5" t="s">
        <v>90</v>
      </c>
      <c r="E5" s="6" t="s">
        <v>133</v>
      </c>
      <c r="F5" s="24">
        <v>35</v>
      </c>
      <c r="G5" s="4"/>
    </row>
    <row r="6" spans="1:7" s="3" customFormat="1" ht="22.5" customHeight="1">
      <c r="A6" s="23" t="s">
        <v>34</v>
      </c>
      <c r="B6" s="5" t="s">
        <v>10</v>
      </c>
      <c r="C6" s="5" t="s">
        <v>43</v>
      </c>
      <c r="D6" s="5" t="s">
        <v>154</v>
      </c>
      <c r="E6" s="6" t="s">
        <v>134</v>
      </c>
      <c r="F6" s="24">
        <v>11</v>
      </c>
      <c r="G6" s="4"/>
    </row>
    <row r="7" spans="1:7" s="3" customFormat="1" ht="22.5" customHeight="1">
      <c r="A7" s="23" t="s">
        <v>35</v>
      </c>
      <c r="B7" s="5" t="s">
        <v>44</v>
      </c>
      <c r="C7" s="5" t="s">
        <v>45</v>
      </c>
      <c r="D7" s="5" t="s">
        <v>94</v>
      </c>
      <c r="E7" s="6" t="s">
        <v>135</v>
      </c>
      <c r="F7" s="24">
        <v>13</v>
      </c>
      <c r="G7" s="4"/>
    </row>
    <row r="8" spans="1:7" s="3" customFormat="1" ht="22.5" customHeight="1">
      <c r="A8" s="23" t="s">
        <v>36</v>
      </c>
      <c r="B8" s="5" t="s">
        <v>121</v>
      </c>
      <c r="C8" s="5" t="s">
        <v>122</v>
      </c>
      <c r="D8" s="5" t="s">
        <v>97</v>
      </c>
      <c r="E8" s="6" t="s">
        <v>137</v>
      </c>
      <c r="F8" s="24">
        <v>11</v>
      </c>
      <c r="G8" s="4"/>
    </row>
    <row r="9" spans="1:7" s="3" customFormat="1" ht="22.5" customHeight="1">
      <c r="A9" s="23" t="s">
        <v>53</v>
      </c>
      <c r="B9" s="5" t="s">
        <v>48</v>
      </c>
      <c r="C9" s="5" t="s">
        <v>49</v>
      </c>
      <c r="D9" s="5" t="s">
        <v>41</v>
      </c>
      <c r="E9" s="6" t="s">
        <v>137</v>
      </c>
      <c r="F9" s="24">
        <v>15</v>
      </c>
      <c r="G9" s="4"/>
    </row>
    <row r="10" spans="1:7" s="3" customFormat="1" ht="22.5" customHeight="1">
      <c r="A10" s="23" t="s">
        <v>54</v>
      </c>
      <c r="B10" s="5" t="s">
        <v>95</v>
      </c>
      <c r="C10" s="5" t="s">
        <v>7</v>
      </c>
      <c r="D10" s="5" t="s">
        <v>83</v>
      </c>
      <c r="E10" s="6" t="s">
        <v>142</v>
      </c>
      <c r="F10" s="24">
        <v>7</v>
      </c>
      <c r="G10" s="4"/>
    </row>
    <row r="11" spans="1:7" s="3" customFormat="1" ht="22.5" customHeight="1">
      <c r="A11" s="72" t="s">
        <v>27</v>
      </c>
      <c r="B11" s="73"/>
      <c r="C11" s="73"/>
      <c r="D11" s="73"/>
      <c r="E11" s="73"/>
      <c r="F11" s="74"/>
      <c r="G11" s="4"/>
    </row>
    <row r="12" spans="1:7" s="3" customFormat="1" ht="22.5" customHeight="1">
      <c r="A12" s="23" t="s">
        <v>33</v>
      </c>
      <c r="B12" s="5" t="s">
        <v>40</v>
      </c>
      <c r="C12" s="5" t="s">
        <v>13</v>
      </c>
      <c r="D12" s="5" t="s">
        <v>90</v>
      </c>
      <c r="E12" s="6" t="s">
        <v>133</v>
      </c>
      <c r="F12" s="24">
        <v>38</v>
      </c>
      <c r="G12" s="4"/>
    </row>
    <row r="13" spans="1:7" s="3" customFormat="1" ht="22.5" customHeight="1">
      <c r="A13" s="23" t="s">
        <v>34</v>
      </c>
      <c r="B13" s="5" t="s">
        <v>46</v>
      </c>
      <c r="C13" s="5" t="s">
        <v>47</v>
      </c>
      <c r="D13" s="5" t="s">
        <v>136</v>
      </c>
      <c r="E13" s="6" t="s">
        <v>135</v>
      </c>
      <c r="F13" s="24">
        <v>25</v>
      </c>
      <c r="G13" s="4"/>
    </row>
    <row r="14" spans="1:7" s="3" customFormat="1" ht="22.5" customHeight="1">
      <c r="A14" s="23" t="s">
        <v>35</v>
      </c>
      <c r="B14" s="5" t="s">
        <v>92</v>
      </c>
      <c r="C14" s="5" t="s">
        <v>93</v>
      </c>
      <c r="D14" s="12" t="s">
        <v>97</v>
      </c>
      <c r="E14" s="6" t="s">
        <v>135</v>
      </c>
      <c r="F14" s="24">
        <v>36</v>
      </c>
      <c r="G14" s="4"/>
    </row>
    <row r="15" spans="1:7" s="3" customFormat="1" ht="22.5" customHeight="1">
      <c r="A15" s="23" t="s">
        <v>36</v>
      </c>
      <c r="B15" s="5" t="s">
        <v>138</v>
      </c>
      <c r="C15" s="5" t="s">
        <v>139</v>
      </c>
      <c r="D15" s="5" t="s">
        <v>140</v>
      </c>
      <c r="E15" s="6" t="s">
        <v>137</v>
      </c>
      <c r="F15" s="24">
        <v>23</v>
      </c>
      <c r="G15" s="4"/>
    </row>
    <row r="16" spans="1:7" s="3" customFormat="1" ht="22.5" customHeight="1">
      <c r="A16" s="23" t="s">
        <v>53</v>
      </c>
      <c r="B16" s="5" t="s">
        <v>23</v>
      </c>
      <c r="C16" s="5" t="s">
        <v>24</v>
      </c>
      <c r="D16" s="5" t="s">
        <v>90</v>
      </c>
      <c r="E16" s="6" t="s">
        <v>137</v>
      </c>
      <c r="F16" s="24">
        <v>37</v>
      </c>
      <c r="G16" s="4"/>
    </row>
    <row r="17" spans="1:7" s="3" customFormat="1" ht="22.5" customHeight="1">
      <c r="A17" s="23" t="s">
        <v>54</v>
      </c>
      <c r="B17" s="5" t="s">
        <v>50</v>
      </c>
      <c r="C17" s="5" t="s">
        <v>51</v>
      </c>
      <c r="D17" s="5" t="s">
        <v>41</v>
      </c>
      <c r="E17" s="6" t="s">
        <v>141</v>
      </c>
      <c r="F17" s="24">
        <v>14</v>
      </c>
      <c r="G17" s="4"/>
    </row>
    <row r="18" spans="1:7" s="3" customFormat="1" ht="22.5" customHeight="1">
      <c r="A18" s="23" t="s">
        <v>55</v>
      </c>
      <c r="B18" s="5" t="s">
        <v>21</v>
      </c>
      <c r="C18" s="5" t="s">
        <v>22</v>
      </c>
      <c r="D18" s="5" t="s">
        <v>124</v>
      </c>
      <c r="E18" s="6" t="s">
        <v>141</v>
      </c>
      <c r="F18" s="24">
        <v>28</v>
      </c>
      <c r="G18" s="4"/>
    </row>
    <row r="19" spans="1:7" s="3" customFormat="1" ht="22.5" customHeight="1">
      <c r="A19" s="23" t="s">
        <v>56</v>
      </c>
      <c r="B19" s="5" t="s">
        <v>143</v>
      </c>
      <c r="C19" s="5" t="s">
        <v>144</v>
      </c>
      <c r="D19" s="5" t="s">
        <v>145</v>
      </c>
      <c r="E19" s="6" t="s">
        <v>142</v>
      </c>
      <c r="F19" s="24">
        <v>8</v>
      </c>
      <c r="G19" s="4"/>
    </row>
    <row r="20" spans="1:7" s="3" customFormat="1" ht="22.5" customHeight="1">
      <c r="A20" s="23" t="s">
        <v>57</v>
      </c>
      <c r="B20" s="5" t="s">
        <v>115</v>
      </c>
      <c r="C20" s="5" t="s">
        <v>25</v>
      </c>
      <c r="D20" s="5" t="s">
        <v>87</v>
      </c>
      <c r="E20" s="6" t="s">
        <v>142</v>
      </c>
      <c r="F20" s="24">
        <v>11</v>
      </c>
      <c r="G20" s="4"/>
    </row>
    <row r="21" spans="1:7" s="3" customFormat="1" ht="22.5" customHeight="1">
      <c r="A21" s="23" t="s">
        <v>66</v>
      </c>
      <c r="B21" s="5" t="s">
        <v>152</v>
      </c>
      <c r="C21" s="5" t="s">
        <v>153</v>
      </c>
      <c r="D21" s="5" t="s">
        <v>140</v>
      </c>
      <c r="E21" s="6" t="s">
        <v>142</v>
      </c>
      <c r="F21" s="24">
        <v>14</v>
      </c>
      <c r="G21" s="4"/>
    </row>
    <row r="22" spans="1:7" s="3" customFormat="1" ht="22.5" customHeight="1">
      <c r="A22" s="23" t="s">
        <v>67</v>
      </c>
      <c r="B22" s="5" t="s">
        <v>14</v>
      </c>
      <c r="C22" s="5" t="s">
        <v>15</v>
      </c>
      <c r="D22" s="5" t="s">
        <v>41</v>
      </c>
      <c r="E22" s="6" t="s">
        <v>142</v>
      </c>
      <c r="F22" s="24">
        <v>22</v>
      </c>
      <c r="G22" s="4"/>
    </row>
    <row r="23" spans="1:7" s="3" customFormat="1" ht="22.5" customHeight="1">
      <c r="A23" s="72" t="s">
        <v>32</v>
      </c>
      <c r="B23" s="73"/>
      <c r="C23" s="73"/>
      <c r="D23" s="73"/>
      <c r="E23" s="73"/>
      <c r="F23" s="74"/>
      <c r="G23" s="4"/>
    </row>
    <row r="24" spans="1:7" s="3" customFormat="1" ht="22.5" customHeight="1">
      <c r="A24" s="23" t="s">
        <v>33</v>
      </c>
      <c r="B24" s="5" t="s">
        <v>118</v>
      </c>
      <c r="C24" s="5" t="s">
        <v>119</v>
      </c>
      <c r="D24" s="5" t="s">
        <v>120</v>
      </c>
      <c r="E24" s="6" t="s">
        <v>142</v>
      </c>
      <c r="F24" s="24">
        <v>9</v>
      </c>
      <c r="G24" s="4"/>
    </row>
    <row r="25" spans="1:7" s="3" customFormat="1" ht="22.5" customHeight="1">
      <c r="A25" s="23" t="s">
        <v>34</v>
      </c>
      <c r="B25" s="5" t="s">
        <v>146</v>
      </c>
      <c r="C25" s="5" t="s">
        <v>147</v>
      </c>
      <c r="D25" s="5" t="s">
        <v>148</v>
      </c>
      <c r="E25" s="6" t="s">
        <v>142</v>
      </c>
      <c r="F25" s="24">
        <v>12</v>
      </c>
      <c r="G25" s="4"/>
    </row>
    <row r="26" spans="1:7" s="3" customFormat="1" ht="22.5" customHeight="1" thickBot="1">
      <c r="A26" s="25" t="s">
        <v>35</v>
      </c>
      <c r="B26" s="28" t="s">
        <v>149</v>
      </c>
      <c r="C26" s="28" t="s">
        <v>150</v>
      </c>
      <c r="D26" s="28" t="s">
        <v>151</v>
      </c>
      <c r="E26" s="26" t="s">
        <v>142</v>
      </c>
      <c r="F26" s="27">
        <v>13</v>
      </c>
      <c r="G26" s="4"/>
    </row>
    <row r="27" spans="1:7" s="3" customFormat="1" ht="17.25" customHeight="1">
      <c r="A27" s="1"/>
      <c r="B27"/>
      <c r="C27"/>
      <c r="D27"/>
      <c r="E27" s="1"/>
      <c r="F27" s="1"/>
      <c r="G27"/>
    </row>
  </sheetData>
  <sheetProtection/>
  <mergeCells count="4">
    <mergeCell ref="A1:F1"/>
    <mergeCell ref="A4:F4"/>
    <mergeCell ref="A11:F11"/>
    <mergeCell ref="A23:F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2" max="2" width="17.75390625" style="0" customWidth="1"/>
    <col min="3" max="3" width="27.875" style="0" bestFit="1" customWidth="1"/>
    <col min="4" max="8" width="11.25390625" style="1" customWidth="1"/>
    <col min="9" max="10" width="9.125" style="1" customWidth="1"/>
    <col min="11" max="11" width="13.75390625" style="1" customWidth="1"/>
  </cols>
  <sheetData>
    <row r="1" spans="1:11" ht="31.5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2"/>
      <c r="K1" s="2"/>
    </row>
    <row r="2" spans="1:11" ht="6" customHeight="1" thickBot="1">
      <c r="A2" s="59"/>
      <c r="B2" s="59"/>
      <c r="C2" s="59"/>
      <c r="D2" s="59"/>
      <c r="E2" s="59"/>
      <c r="F2" s="59"/>
      <c r="G2" s="59"/>
      <c r="H2" s="59"/>
      <c r="I2" s="59"/>
      <c r="J2" s="2"/>
      <c r="K2" s="2"/>
    </row>
    <row r="3" spans="1:11" ht="12.75">
      <c r="A3" s="29" t="s">
        <v>2</v>
      </c>
      <c r="B3" s="50" t="s">
        <v>88</v>
      </c>
      <c r="C3" s="50" t="s">
        <v>58</v>
      </c>
      <c r="D3" s="30" t="s">
        <v>78</v>
      </c>
      <c r="E3" s="30" t="s">
        <v>79</v>
      </c>
      <c r="F3" s="30" t="s">
        <v>80</v>
      </c>
      <c r="G3" s="30" t="s">
        <v>81</v>
      </c>
      <c r="H3" s="30" t="s">
        <v>82</v>
      </c>
      <c r="I3" s="32" t="s">
        <v>65</v>
      </c>
      <c r="J3" s="13"/>
      <c r="K3"/>
    </row>
    <row r="4" spans="1:11" ht="12.75">
      <c r="A4" s="80" t="s">
        <v>26</v>
      </c>
      <c r="B4" s="81"/>
      <c r="C4" s="81"/>
      <c r="D4" s="81"/>
      <c r="E4" s="81"/>
      <c r="F4" s="81"/>
      <c r="G4" s="81"/>
      <c r="H4" s="81"/>
      <c r="I4" s="82"/>
      <c r="J4" s="9"/>
      <c r="K4" s="7"/>
    </row>
    <row r="5" spans="1:11" ht="12.75">
      <c r="A5" s="51" t="s">
        <v>33</v>
      </c>
      <c r="B5" s="48" t="s">
        <v>156</v>
      </c>
      <c r="C5" s="48" t="s">
        <v>157</v>
      </c>
      <c r="D5" s="47">
        <v>7</v>
      </c>
      <c r="E5" s="47">
        <v>7</v>
      </c>
      <c r="F5" s="47">
        <v>4</v>
      </c>
      <c r="G5" s="47">
        <v>7</v>
      </c>
      <c r="H5" s="47">
        <v>7</v>
      </c>
      <c r="I5" s="52">
        <f aca="true" t="shared" si="0" ref="I5:I13">SUM(D5:H5)</f>
        <v>32</v>
      </c>
      <c r="J5" s="7"/>
      <c r="K5" s="7"/>
    </row>
    <row r="6" spans="1:11" ht="12.75">
      <c r="A6" s="51" t="s">
        <v>34</v>
      </c>
      <c r="B6" s="48" t="s">
        <v>162</v>
      </c>
      <c r="C6" s="48" t="s">
        <v>163</v>
      </c>
      <c r="D6" s="47">
        <v>5</v>
      </c>
      <c r="E6" s="47">
        <v>4</v>
      </c>
      <c r="F6" s="47"/>
      <c r="G6" s="47">
        <v>5</v>
      </c>
      <c r="H6" s="47">
        <v>5</v>
      </c>
      <c r="I6" s="52">
        <f t="shared" si="0"/>
        <v>19</v>
      </c>
      <c r="J6" s="7"/>
      <c r="K6" s="7"/>
    </row>
    <row r="7" spans="1:11" ht="12.75">
      <c r="A7" s="51" t="s">
        <v>35</v>
      </c>
      <c r="B7" s="48" t="s">
        <v>192</v>
      </c>
      <c r="C7" s="48" t="s">
        <v>193</v>
      </c>
      <c r="D7" s="47">
        <v>2</v>
      </c>
      <c r="E7" s="47">
        <v>4</v>
      </c>
      <c r="F7" s="47">
        <v>7</v>
      </c>
      <c r="G7" s="47">
        <v>2</v>
      </c>
      <c r="H7" s="47">
        <v>1</v>
      </c>
      <c r="I7" s="52">
        <f t="shared" si="0"/>
        <v>16</v>
      </c>
      <c r="J7" s="7"/>
      <c r="K7" s="7"/>
    </row>
    <row r="8" spans="1:11" ht="12.75">
      <c r="A8" s="51" t="s">
        <v>36</v>
      </c>
      <c r="B8" s="48" t="s">
        <v>211</v>
      </c>
      <c r="C8" s="48" t="s">
        <v>212</v>
      </c>
      <c r="D8" s="47">
        <v>1</v>
      </c>
      <c r="E8" s="47">
        <v>5</v>
      </c>
      <c r="F8" s="47"/>
      <c r="G8" s="47">
        <v>3</v>
      </c>
      <c r="H8" s="47">
        <v>4</v>
      </c>
      <c r="I8" s="52">
        <f t="shared" si="0"/>
        <v>13</v>
      </c>
      <c r="J8" s="7"/>
      <c r="K8" s="7"/>
    </row>
    <row r="9" spans="1:11" ht="12.75">
      <c r="A9" s="51" t="s">
        <v>53</v>
      </c>
      <c r="B9" s="48" t="s">
        <v>168</v>
      </c>
      <c r="C9" s="48" t="s">
        <v>169</v>
      </c>
      <c r="D9" s="47">
        <v>4</v>
      </c>
      <c r="E9" s="47"/>
      <c r="F9" s="47"/>
      <c r="G9" s="47">
        <v>4</v>
      </c>
      <c r="H9" s="47">
        <v>2</v>
      </c>
      <c r="I9" s="52">
        <f t="shared" si="0"/>
        <v>10</v>
      </c>
      <c r="J9" s="7"/>
      <c r="K9" s="7"/>
    </row>
    <row r="10" spans="1:11" ht="12.75">
      <c r="A10" s="51" t="s">
        <v>54</v>
      </c>
      <c r="B10" s="48" t="s">
        <v>173</v>
      </c>
      <c r="C10" s="48" t="s">
        <v>174</v>
      </c>
      <c r="D10" s="47">
        <v>3</v>
      </c>
      <c r="E10" s="47">
        <v>2</v>
      </c>
      <c r="F10" s="47">
        <v>1</v>
      </c>
      <c r="G10" s="47"/>
      <c r="H10" s="47">
        <v>3</v>
      </c>
      <c r="I10" s="52">
        <f t="shared" si="0"/>
        <v>9</v>
      </c>
      <c r="J10" s="7"/>
      <c r="K10" s="7"/>
    </row>
    <row r="11" spans="1:11" ht="12.75">
      <c r="A11" s="51" t="s">
        <v>55</v>
      </c>
      <c r="B11" s="49" t="s">
        <v>299</v>
      </c>
      <c r="C11" s="49" t="s">
        <v>85</v>
      </c>
      <c r="D11" s="47"/>
      <c r="E11" s="47"/>
      <c r="F11" s="47">
        <v>5</v>
      </c>
      <c r="G11" s="47"/>
      <c r="H11" s="47"/>
      <c r="I11" s="52">
        <f t="shared" si="0"/>
        <v>5</v>
      </c>
      <c r="J11" s="7"/>
      <c r="K11" s="7"/>
    </row>
    <row r="12" spans="1:11" ht="12.75">
      <c r="A12" s="51" t="s">
        <v>56</v>
      </c>
      <c r="B12" s="49" t="s">
        <v>300</v>
      </c>
      <c r="C12" s="49" t="s">
        <v>84</v>
      </c>
      <c r="D12" s="47"/>
      <c r="E12" s="47"/>
      <c r="F12" s="47">
        <v>3</v>
      </c>
      <c r="G12" s="47"/>
      <c r="H12" s="47"/>
      <c r="I12" s="52">
        <f t="shared" si="0"/>
        <v>3</v>
      </c>
      <c r="J12" s="7"/>
      <c r="K12" s="7"/>
    </row>
    <row r="13" spans="1:11" ht="12.75">
      <c r="A13" s="51" t="s">
        <v>57</v>
      </c>
      <c r="B13" s="49" t="s">
        <v>301</v>
      </c>
      <c r="C13" s="49" t="s">
        <v>100</v>
      </c>
      <c r="D13" s="47"/>
      <c r="E13" s="47"/>
      <c r="F13" s="47">
        <v>2</v>
      </c>
      <c r="G13" s="47"/>
      <c r="H13" s="47"/>
      <c r="I13" s="52">
        <f t="shared" si="0"/>
        <v>2</v>
      </c>
      <c r="J13" s="7"/>
      <c r="K13" s="7"/>
    </row>
    <row r="14" spans="1:11" ht="12.75">
      <c r="A14" s="80" t="s">
        <v>27</v>
      </c>
      <c r="B14" s="81"/>
      <c r="C14" s="81"/>
      <c r="D14" s="81"/>
      <c r="E14" s="81"/>
      <c r="F14" s="81"/>
      <c r="G14" s="81"/>
      <c r="H14" s="81"/>
      <c r="I14" s="82"/>
      <c r="J14" s="7"/>
      <c r="K14" s="7"/>
    </row>
    <row r="15" spans="1:11" ht="12.75">
      <c r="A15" s="51" t="s">
        <v>33</v>
      </c>
      <c r="B15" s="48" t="s">
        <v>171</v>
      </c>
      <c r="C15" s="48" t="s">
        <v>157</v>
      </c>
      <c r="D15" s="47">
        <v>4</v>
      </c>
      <c r="E15" s="47">
        <v>7</v>
      </c>
      <c r="F15" s="47">
        <v>7</v>
      </c>
      <c r="G15" s="47">
        <v>7</v>
      </c>
      <c r="H15" s="47">
        <v>7</v>
      </c>
      <c r="I15" s="52">
        <f aca="true" t="shared" si="1" ref="I15:I26">SUM(D15:H15)</f>
        <v>32</v>
      </c>
      <c r="J15" s="9"/>
      <c r="K15" s="7"/>
    </row>
    <row r="16" spans="1:11" ht="12.75">
      <c r="A16" s="53" t="s">
        <v>34</v>
      </c>
      <c r="B16" s="48" t="s">
        <v>159</v>
      </c>
      <c r="C16" s="48" t="s">
        <v>160</v>
      </c>
      <c r="D16" s="47">
        <v>7</v>
      </c>
      <c r="E16" s="47">
        <v>3</v>
      </c>
      <c r="F16" s="47"/>
      <c r="G16" s="47">
        <v>5</v>
      </c>
      <c r="H16" s="47">
        <v>5</v>
      </c>
      <c r="I16" s="52">
        <f t="shared" si="1"/>
        <v>20</v>
      </c>
      <c r="J16" s="7"/>
      <c r="K16" s="14"/>
    </row>
    <row r="17" spans="1:11" ht="12.75">
      <c r="A17" s="51" t="s">
        <v>35</v>
      </c>
      <c r="B17" s="48" t="s">
        <v>165</v>
      </c>
      <c r="C17" s="48" t="s">
        <v>166</v>
      </c>
      <c r="D17" s="47">
        <v>5</v>
      </c>
      <c r="E17" s="47"/>
      <c r="F17" s="47"/>
      <c r="G17" s="47">
        <v>4</v>
      </c>
      <c r="H17" s="47">
        <v>4</v>
      </c>
      <c r="I17" s="52">
        <f t="shared" si="1"/>
        <v>13</v>
      </c>
      <c r="J17" s="7"/>
      <c r="K17" s="14"/>
    </row>
    <row r="18" spans="1:11" ht="12.75">
      <c r="A18" s="51" t="s">
        <v>36</v>
      </c>
      <c r="B18" s="48" t="s">
        <v>181</v>
      </c>
      <c r="C18" s="48" t="s">
        <v>182</v>
      </c>
      <c r="D18" s="47">
        <v>1</v>
      </c>
      <c r="E18" s="47">
        <v>4</v>
      </c>
      <c r="F18" s="47">
        <v>5</v>
      </c>
      <c r="G18" s="47"/>
      <c r="H18" s="47"/>
      <c r="I18" s="52">
        <f t="shared" si="1"/>
        <v>10</v>
      </c>
      <c r="J18" s="7"/>
      <c r="K18" s="7"/>
    </row>
    <row r="19" spans="1:11" ht="12.75">
      <c r="A19" s="51" t="s">
        <v>53</v>
      </c>
      <c r="B19" s="48" t="s">
        <v>190</v>
      </c>
      <c r="C19" s="48" t="s">
        <v>169</v>
      </c>
      <c r="D19" s="47"/>
      <c r="E19" s="47">
        <v>5</v>
      </c>
      <c r="F19" s="47">
        <v>3</v>
      </c>
      <c r="G19" s="47"/>
      <c r="H19" s="47"/>
      <c r="I19" s="52">
        <f t="shared" si="1"/>
        <v>8</v>
      </c>
      <c r="J19" s="7"/>
      <c r="K19" s="7"/>
    </row>
    <row r="20" spans="1:11" ht="12.75">
      <c r="A20" s="51" t="s">
        <v>54</v>
      </c>
      <c r="B20" s="48" t="s">
        <v>176</v>
      </c>
      <c r="C20" s="48" t="s">
        <v>169</v>
      </c>
      <c r="D20" s="47">
        <v>3</v>
      </c>
      <c r="E20" s="47"/>
      <c r="F20" s="47"/>
      <c r="G20" s="47">
        <v>3</v>
      </c>
      <c r="H20" s="47">
        <v>1</v>
      </c>
      <c r="I20" s="52">
        <f t="shared" si="1"/>
        <v>7</v>
      </c>
      <c r="J20" s="7"/>
      <c r="K20" s="7"/>
    </row>
    <row r="21" spans="1:11" ht="12.75">
      <c r="A21" s="51" t="s">
        <v>55</v>
      </c>
      <c r="B21" s="48" t="s">
        <v>200</v>
      </c>
      <c r="C21" s="48" t="s">
        <v>157</v>
      </c>
      <c r="D21" s="47"/>
      <c r="E21" s="47"/>
      <c r="F21" s="47">
        <v>4</v>
      </c>
      <c r="G21" s="47"/>
      <c r="H21" s="47">
        <v>2</v>
      </c>
      <c r="I21" s="52">
        <f t="shared" si="1"/>
        <v>6</v>
      </c>
      <c r="J21" s="7"/>
      <c r="K21" s="7"/>
    </row>
    <row r="22" spans="1:11" ht="12.75">
      <c r="A22" s="51" t="s">
        <v>345</v>
      </c>
      <c r="B22" s="49" t="s">
        <v>307</v>
      </c>
      <c r="C22" s="49" t="s">
        <v>140</v>
      </c>
      <c r="D22" s="47"/>
      <c r="E22" s="47"/>
      <c r="F22" s="47"/>
      <c r="G22" s="47"/>
      <c r="H22" s="47">
        <v>3</v>
      </c>
      <c r="I22" s="52">
        <f t="shared" si="1"/>
        <v>3</v>
      </c>
      <c r="J22" s="7"/>
      <c r="K22" s="7"/>
    </row>
    <row r="23" spans="1:14" ht="12.75">
      <c r="A23" s="51" t="s">
        <v>345</v>
      </c>
      <c r="B23" s="49" t="s">
        <v>303</v>
      </c>
      <c r="C23" s="49" t="s">
        <v>182</v>
      </c>
      <c r="D23" s="47"/>
      <c r="E23" s="47">
        <v>2</v>
      </c>
      <c r="F23" s="47">
        <v>1</v>
      </c>
      <c r="G23" s="47"/>
      <c r="H23" s="47"/>
      <c r="I23" s="52">
        <f t="shared" si="1"/>
        <v>3</v>
      </c>
      <c r="J23" s="7"/>
      <c r="K23" s="7"/>
      <c r="M23" s="1"/>
      <c r="N23" s="1"/>
    </row>
    <row r="24" spans="1:14" ht="12.75">
      <c r="A24" s="51" t="s">
        <v>346</v>
      </c>
      <c r="B24" s="48" t="s">
        <v>178</v>
      </c>
      <c r="C24" s="48" t="s">
        <v>179</v>
      </c>
      <c r="D24" s="47">
        <v>2</v>
      </c>
      <c r="E24" s="47"/>
      <c r="F24" s="47"/>
      <c r="G24" s="47"/>
      <c r="H24" s="47"/>
      <c r="I24" s="52">
        <f t="shared" si="1"/>
        <v>2</v>
      </c>
      <c r="J24" s="7"/>
      <c r="K24" s="7"/>
      <c r="M24" s="1"/>
      <c r="N24" s="1"/>
    </row>
    <row r="25" spans="1:14" ht="12.75">
      <c r="A25" s="51" t="s">
        <v>346</v>
      </c>
      <c r="B25" s="49" t="s">
        <v>302</v>
      </c>
      <c r="C25" s="49" t="s">
        <v>86</v>
      </c>
      <c r="D25" s="47"/>
      <c r="E25" s="47"/>
      <c r="F25" s="47">
        <v>2</v>
      </c>
      <c r="G25" s="47"/>
      <c r="H25" s="47"/>
      <c r="I25" s="52">
        <f t="shared" si="1"/>
        <v>2</v>
      </c>
      <c r="J25" s="7"/>
      <c r="K25" s="7"/>
      <c r="M25" s="1"/>
      <c r="N25" s="1"/>
    </row>
    <row r="26" spans="1:14" ht="12.75">
      <c r="A26" s="51" t="s">
        <v>68</v>
      </c>
      <c r="B26" s="49" t="s">
        <v>341</v>
      </c>
      <c r="C26" s="49" t="s">
        <v>84</v>
      </c>
      <c r="D26" s="47"/>
      <c r="E26" s="47">
        <v>1</v>
      </c>
      <c r="F26" s="47"/>
      <c r="G26" s="47"/>
      <c r="H26" s="47"/>
      <c r="I26" s="52">
        <f t="shared" si="1"/>
        <v>1</v>
      </c>
      <c r="J26" s="7"/>
      <c r="K26" s="7"/>
      <c r="M26" s="1"/>
      <c r="N26" s="1"/>
    </row>
    <row r="27" spans="1:14" ht="12.75">
      <c r="A27" s="80" t="s">
        <v>32</v>
      </c>
      <c r="B27" s="81"/>
      <c r="C27" s="81"/>
      <c r="D27" s="81"/>
      <c r="E27" s="81"/>
      <c r="F27" s="81"/>
      <c r="G27" s="81"/>
      <c r="H27" s="81"/>
      <c r="I27" s="82"/>
      <c r="J27" s="7"/>
      <c r="K27" s="7"/>
      <c r="M27" s="1"/>
      <c r="N27" s="1"/>
    </row>
    <row r="28" spans="1:14" ht="12.75">
      <c r="A28" s="51" t="s">
        <v>33</v>
      </c>
      <c r="B28" s="49" t="s">
        <v>305</v>
      </c>
      <c r="C28" s="49" t="s">
        <v>120</v>
      </c>
      <c r="D28" s="47"/>
      <c r="E28" s="47">
        <v>7</v>
      </c>
      <c r="F28" s="47">
        <v>4</v>
      </c>
      <c r="G28" s="47"/>
      <c r="H28" s="47">
        <v>7</v>
      </c>
      <c r="I28" s="52">
        <f aca="true" t="shared" si="2" ref="I28:I40">SUM(D28:H28)</f>
        <v>18</v>
      </c>
      <c r="J28" s="9"/>
      <c r="K28" s="7"/>
      <c r="M28" s="1"/>
      <c r="N28" s="1"/>
    </row>
    <row r="29" spans="1:14" ht="12.75">
      <c r="A29" s="51" t="s">
        <v>34</v>
      </c>
      <c r="B29" s="48" t="s">
        <v>187</v>
      </c>
      <c r="C29" s="48" t="s">
        <v>188</v>
      </c>
      <c r="D29" s="47">
        <v>7</v>
      </c>
      <c r="E29" s="47"/>
      <c r="F29" s="47">
        <v>5</v>
      </c>
      <c r="G29" s="47"/>
      <c r="H29" s="47"/>
      <c r="I29" s="52">
        <f t="shared" si="2"/>
        <v>12</v>
      </c>
      <c r="J29" s="7"/>
      <c r="K29" s="7"/>
      <c r="M29" s="1"/>
      <c r="N29" s="1"/>
    </row>
    <row r="30" spans="1:14" ht="12.75">
      <c r="A30" s="51" t="s">
        <v>35</v>
      </c>
      <c r="B30" s="48" t="s">
        <v>198</v>
      </c>
      <c r="C30" s="48" t="s">
        <v>179</v>
      </c>
      <c r="D30" s="47">
        <v>4</v>
      </c>
      <c r="E30" s="47">
        <v>5</v>
      </c>
      <c r="F30" s="47"/>
      <c r="G30" s="47"/>
      <c r="H30" s="47"/>
      <c r="I30" s="52">
        <f t="shared" si="2"/>
        <v>9</v>
      </c>
      <c r="J30" s="7"/>
      <c r="K30" s="7"/>
      <c r="M30" s="1"/>
      <c r="N30" s="1"/>
    </row>
    <row r="31" spans="1:14" ht="12.75">
      <c r="A31" s="51" t="s">
        <v>347</v>
      </c>
      <c r="B31" s="49" t="s">
        <v>304</v>
      </c>
      <c r="C31" s="49" t="s">
        <v>114</v>
      </c>
      <c r="D31" s="47"/>
      <c r="E31" s="47"/>
      <c r="F31" s="47">
        <v>7</v>
      </c>
      <c r="G31" s="47"/>
      <c r="H31" s="47"/>
      <c r="I31" s="52">
        <f t="shared" si="2"/>
        <v>7</v>
      </c>
      <c r="J31" s="7"/>
      <c r="K31" s="7"/>
      <c r="M31" s="1"/>
      <c r="N31" s="1"/>
    </row>
    <row r="32" spans="1:14" ht="12.75">
      <c r="A32" s="51" t="s">
        <v>347</v>
      </c>
      <c r="B32" s="49" t="s">
        <v>306</v>
      </c>
      <c r="C32" s="49" t="s">
        <v>182</v>
      </c>
      <c r="D32" s="47"/>
      <c r="E32" s="47">
        <v>4</v>
      </c>
      <c r="F32" s="47">
        <v>3</v>
      </c>
      <c r="G32" s="48"/>
      <c r="H32" s="48"/>
      <c r="I32" s="52">
        <f t="shared" si="2"/>
        <v>7</v>
      </c>
      <c r="J32" s="7"/>
      <c r="K32" s="7"/>
      <c r="M32" s="1"/>
      <c r="N32" s="1"/>
    </row>
    <row r="33" spans="1:11" ht="12.75">
      <c r="A33" s="51" t="s">
        <v>348</v>
      </c>
      <c r="B33" s="48" t="s">
        <v>265</v>
      </c>
      <c r="C33" s="48" t="s">
        <v>209</v>
      </c>
      <c r="D33" s="47">
        <v>5</v>
      </c>
      <c r="E33" s="47"/>
      <c r="F33" s="47"/>
      <c r="G33" s="47"/>
      <c r="H33" s="47"/>
      <c r="I33" s="52">
        <f t="shared" si="2"/>
        <v>5</v>
      </c>
      <c r="J33" s="7"/>
      <c r="K33" s="7"/>
    </row>
    <row r="34" spans="1:11" ht="12.75">
      <c r="A34" s="51" t="s">
        <v>348</v>
      </c>
      <c r="B34" s="48" t="s">
        <v>216</v>
      </c>
      <c r="C34" s="48" t="s">
        <v>182</v>
      </c>
      <c r="D34" s="47">
        <v>2</v>
      </c>
      <c r="E34" s="47">
        <v>3</v>
      </c>
      <c r="F34" s="47"/>
      <c r="G34" s="47"/>
      <c r="H34" s="47"/>
      <c r="I34" s="52">
        <f t="shared" si="2"/>
        <v>5</v>
      </c>
      <c r="J34" s="7"/>
      <c r="K34" s="7"/>
    </row>
    <row r="35" spans="1:11" ht="12.75">
      <c r="A35" s="51" t="s">
        <v>348</v>
      </c>
      <c r="B35" s="49" t="s">
        <v>308</v>
      </c>
      <c r="C35" s="49" t="s">
        <v>148</v>
      </c>
      <c r="D35" s="47"/>
      <c r="E35" s="47"/>
      <c r="F35" s="47"/>
      <c r="G35" s="48"/>
      <c r="H35" s="47">
        <v>5</v>
      </c>
      <c r="I35" s="52">
        <f t="shared" si="2"/>
        <v>5</v>
      </c>
      <c r="J35" s="7"/>
      <c r="K35" s="7"/>
    </row>
    <row r="36" spans="1:10" ht="12.75">
      <c r="A36" s="51" t="s">
        <v>57</v>
      </c>
      <c r="B36" s="49" t="s">
        <v>309</v>
      </c>
      <c r="C36" s="49" t="s">
        <v>151</v>
      </c>
      <c r="D36" s="47"/>
      <c r="E36" s="47"/>
      <c r="F36" s="47"/>
      <c r="G36" s="48"/>
      <c r="H36" s="47">
        <v>4</v>
      </c>
      <c r="I36" s="52">
        <f t="shared" si="2"/>
        <v>4</v>
      </c>
      <c r="J36" s="7"/>
    </row>
    <row r="37" spans="1:10" ht="12.75">
      <c r="A37" s="53" t="s">
        <v>66</v>
      </c>
      <c r="B37" s="48" t="s">
        <v>202</v>
      </c>
      <c r="C37" s="48" t="s">
        <v>203</v>
      </c>
      <c r="D37" s="47">
        <v>3</v>
      </c>
      <c r="E37" s="47"/>
      <c r="F37" s="47"/>
      <c r="G37" s="47"/>
      <c r="H37" s="47"/>
      <c r="I37" s="52">
        <f t="shared" si="2"/>
        <v>3</v>
      </c>
      <c r="J37" s="8"/>
    </row>
    <row r="38" spans="1:10" ht="12.75">
      <c r="A38" s="53" t="s">
        <v>67</v>
      </c>
      <c r="B38" s="49" t="s">
        <v>342</v>
      </c>
      <c r="C38" s="49" t="s">
        <v>331</v>
      </c>
      <c r="D38" s="47"/>
      <c r="E38" s="47">
        <v>2</v>
      </c>
      <c r="F38" s="47"/>
      <c r="G38" s="48"/>
      <c r="H38" s="48"/>
      <c r="I38" s="52">
        <f t="shared" si="2"/>
        <v>2</v>
      </c>
      <c r="J38" s="8"/>
    </row>
    <row r="39" spans="1:10" ht="12.75">
      <c r="A39" s="53" t="s">
        <v>349</v>
      </c>
      <c r="B39" s="48" t="s">
        <v>267</v>
      </c>
      <c r="C39" s="48" t="s">
        <v>268</v>
      </c>
      <c r="D39" s="47">
        <v>1</v>
      </c>
      <c r="E39" s="47"/>
      <c r="F39" s="47"/>
      <c r="G39" s="47"/>
      <c r="H39" s="47"/>
      <c r="I39" s="52">
        <f t="shared" si="2"/>
        <v>1</v>
      </c>
      <c r="J39" s="8"/>
    </row>
    <row r="40" spans="1:10" ht="13.5" thickBot="1">
      <c r="A40" s="54" t="s">
        <v>349</v>
      </c>
      <c r="B40" s="55" t="s">
        <v>343</v>
      </c>
      <c r="C40" s="55" t="s">
        <v>114</v>
      </c>
      <c r="D40" s="56"/>
      <c r="E40" s="56">
        <v>1</v>
      </c>
      <c r="F40" s="56"/>
      <c r="G40" s="57"/>
      <c r="H40" s="57"/>
      <c r="I40" s="58">
        <f t="shared" si="2"/>
        <v>1</v>
      </c>
      <c r="J40"/>
    </row>
    <row r="41" spans="7:10" ht="12.75">
      <c r="G41"/>
      <c r="H41"/>
      <c r="I41"/>
      <c r="J41"/>
    </row>
    <row r="42" spans="7:10" ht="12.75">
      <c r="G42"/>
      <c r="H42"/>
      <c r="I42"/>
      <c r="J42"/>
    </row>
    <row r="43" ht="12.75">
      <c r="J43"/>
    </row>
  </sheetData>
  <sheetProtection/>
  <mergeCells count="4">
    <mergeCell ref="A4:I4"/>
    <mergeCell ref="A14:I14"/>
    <mergeCell ref="A27:I27"/>
    <mergeCell ref="A1:I1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Jaroslav</cp:lastModifiedBy>
  <cp:lastPrinted>2008-12-06T12:30:26Z</cp:lastPrinted>
  <dcterms:created xsi:type="dcterms:W3CDTF">2008-02-09T10:23:55Z</dcterms:created>
  <dcterms:modified xsi:type="dcterms:W3CDTF">2008-12-10T10:08:00Z</dcterms:modified>
  <cp:category/>
  <cp:version/>
  <cp:contentType/>
  <cp:contentStatus/>
</cp:coreProperties>
</file>