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activeTab="5"/>
  </bookViews>
  <sheets>
    <sheet name="Trénink" sheetId="1" r:id="rId1"/>
    <sheet name="KT" sheetId="2" r:id="rId2"/>
    <sheet name="10(10)" sheetId="3" r:id="rId3"/>
    <sheet name="10(50)" sheetId="4" r:id="rId4"/>
    <sheet name="10(100)" sheetId="5" r:id="rId5"/>
    <sheet name="Kombinace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<sst xmlns="http://schemas.openxmlformats.org/spreadsheetml/2006/main" count="963" uniqueCount="205">
  <si>
    <t>Pořadí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</si>
  <si>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</si>
  <si>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</si>
  <si>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</si>
  <si>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</si>
  <si>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</si>
  <si>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</si>
  <si>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</si>
  <si>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</si>
  <si>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</si>
  <si>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</si>
  <si>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</si>
  <si>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</si>
  <si>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</si>
  <si>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</si>
  <si>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</si>
  <si>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</si>
  <si>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</si>
  <si>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</si>
  <si>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</si>
  <si>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</si>
  <si>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</si>
  <si>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</si>
  <si>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</si>
  <si>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</si>
  <si>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</si>
  <si>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</si>
  <si>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</si>
  <si>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</si>
  <si>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</si>
  <si>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</si>
  <si>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</si>
  <si>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</si>
  <si>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</si>
  <si>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</si>
  <si>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</si>
  <si>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</si>
  <si>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</si>
  <si>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</si>
  <si>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</si>
  <si>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</si>
  <si>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</si>
  <si>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</si>
  <si>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</si>
  <si>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</si>
  <si>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</si>
  <si>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</si>
  <si>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</si>
  <si>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</si>
  <si>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</si>
  <si>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</si>
  <si>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</si>
  <si>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</si>
  <si>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</si>
  <si>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</si>
  <si>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</si>
  <si>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</si>
  <si>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</si>
  <si>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</si>
  <si>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</si>
  <si>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Škola</t>
  </si>
  <si>
    <t>Bodovaný trénink</t>
  </si>
  <si>
    <t>Výkon</t>
  </si>
  <si>
    <t xml:space="preserve">                </t>
  </si>
  <si>
    <t xml:space="preserve">Pořadí  </t>
  </si>
  <si>
    <t xml:space="preserve">Jméno a příjmení  </t>
  </si>
  <si>
    <t xml:space="preserve">Družstvo/Škola  </t>
  </si>
  <si>
    <t>Hrubé</t>
  </si>
  <si>
    <t>Chyby</t>
  </si>
  <si>
    <t>Čisté</t>
  </si>
  <si>
    <t>Kombinace - jednotlivci</t>
  </si>
  <si>
    <t>Soutěž družstev o putovní pohár</t>
  </si>
  <si>
    <t>10(-10)</t>
  </si>
  <si>
    <t>10(-50)</t>
  </si>
  <si>
    <t>Celkem</t>
  </si>
  <si>
    <t>1. člen</t>
  </si>
  <si>
    <t>2. člen</t>
  </si>
  <si>
    <t>3. člen</t>
  </si>
  <si>
    <t>Obchodní akademie a Jazyková škola Jihlava</t>
  </si>
  <si>
    <t>3. června 2009</t>
  </si>
  <si>
    <t>Korektura textu</t>
  </si>
  <si>
    <t>Korektur</t>
  </si>
  <si>
    <t>ZAV Jihlava 2009 - Talenti 1. ročníků</t>
  </si>
  <si>
    <t>Beran Luboš</t>
  </si>
  <si>
    <t>Chotěboř, OA</t>
  </si>
  <si>
    <t>Otava Lukáš</t>
  </si>
  <si>
    <t>Praha, OA Hovorčovická</t>
  </si>
  <si>
    <t>Baláčková Hana</t>
  </si>
  <si>
    <t>Praha, OA Dušní</t>
  </si>
  <si>
    <t>Karlíková Petra</t>
  </si>
  <si>
    <t>Choceň, OA</t>
  </si>
  <si>
    <t>Mišová Kateřina</t>
  </si>
  <si>
    <t>Praha, OA Her. sady</t>
  </si>
  <si>
    <t>Topinková Monika</t>
  </si>
  <si>
    <t>Vašíčková Michaela</t>
  </si>
  <si>
    <t>Praha, OA Hovorč.</t>
  </si>
  <si>
    <t>Hajslerová Monika</t>
  </si>
  <si>
    <t>Fertáľová Ivana</t>
  </si>
  <si>
    <t>Zvolen, OA</t>
  </si>
  <si>
    <t>Jelínková Zdeňka</t>
  </si>
  <si>
    <t>Jihlava, OA</t>
  </si>
  <si>
    <t>Šimončíková Barbora</t>
  </si>
  <si>
    <t>Drbohlav Tomáš</t>
  </si>
  <si>
    <t>Uhlířová Kateřina</t>
  </si>
  <si>
    <t>Telč, G a SOŠ</t>
  </si>
  <si>
    <t>Váňa Michal</t>
  </si>
  <si>
    <t>Janáčková Anežka</t>
  </si>
  <si>
    <t>Parmová Monika</t>
  </si>
  <si>
    <t>Bártů Martina</t>
  </si>
  <si>
    <t>Rousová Kateřina</t>
  </si>
  <si>
    <t>Hůrková Anna</t>
  </si>
  <si>
    <t>Vu Duc Thanh</t>
  </si>
  <si>
    <t>Kovářová Veronika</t>
  </si>
  <si>
    <t>Lengsfeldová Tereza</t>
  </si>
  <si>
    <t>Hadwigerová Natálie</t>
  </si>
  <si>
    <t>Kurčíková Radka</t>
  </si>
  <si>
    <t>Cambálková Marcela</t>
  </si>
  <si>
    <t>Lemberková Petra</t>
  </si>
  <si>
    <t>Praha, SOŠ BEAN</t>
  </si>
  <si>
    <t>Skuhrovská Barbara</t>
  </si>
  <si>
    <t>Hruška Lukáš</t>
  </si>
  <si>
    <t>Opis 10 minut (penalizace 10)</t>
  </si>
  <si>
    <t>Opis 10 minut (penalizace 50)</t>
  </si>
  <si>
    <t>Opis 10 minut (penalizace 100)</t>
  </si>
  <si>
    <t>Šaňková Jana</t>
  </si>
  <si>
    <t>Vlašim, OA</t>
  </si>
  <si>
    <t>Bláhová Veronika</t>
  </si>
  <si>
    <t>Kolín, OA</t>
  </si>
  <si>
    <t>Grulyóová Ingrid</t>
  </si>
  <si>
    <t>Zvolen, SPOA</t>
  </si>
  <si>
    <t>Hadravová Lenka</t>
  </si>
  <si>
    <t>Bystřice n. P., G</t>
  </si>
  <si>
    <t>Matulová Aneta</t>
  </si>
  <si>
    <t>Mojžíš Marek</t>
  </si>
  <si>
    <t>Dvořáková Zuzana</t>
  </si>
  <si>
    <t>Hons David</t>
  </si>
  <si>
    <t>Chotěboř, G</t>
  </si>
  <si>
    <t>Maryšková Lenka</t>
  </si>
  <si>
    <t>Třebíč, OA</t>
  </si>
  <si>
    <t>Hrušková Anežka</t>
  </si>
  <si>
    <t>Vaňková Jana</t>
  </si>
  <si>
    <t>Pelhřimov, OA</t>
  </si>
  <si>
    <t>Košťálová Iveta</t>
  </si>
  <si>
    <t>Kourková Martina</t>
  </si>
  <si>
    <t>Havl. Brod, OA a HŠ</t>
  </si>
  <si>
    <t>Tobolková Lucie</t>
  </si>
  <si>
    <t>N.Bydžov, SOŠ a VOŠ</t>
  </si>
  <si>
    <t>Hruška Milan</t>
  </si>
  <si>
    <t>Nesvorný Jan</t>
  </si>
  <si>
    <t>Klementová Radka</t>
  </si>
  <si>
    <t>Valentová Dana</t>
  </si>
  <si>
    <t>Skřivánková Monika</t>
  </si>
  <si>
    <t>Jihlava, ŠECR</t>
  </si>
  <si>
    <t>Dvořáková Tereza</t>
  </si>
  <si>
    <t>Pečinková Jana</t>
  </si>
  <si>
    <t>Vytlačilová Martina</t>
  </si>
  <si>
    <t>Červená Eliška</t>
  </si>
  <si>
    <t>Dunka Patrik</t>
  </si>
  <si>
    <t>Krumlová Lenka</t>
  </si>
  <si>
    <t>Nguyenová Van Anh</t>
  </si>
  <si>
    <t>Nováková Monika</t>
  </si>
  <si>
    <t>Vodičková Markéta</t>
  </si>
  <si>
    <t>Pešek Vladislav</t>
  </si>
  <si>
    <t>Vondrová Martina</t>
  </si>
  <si>
    <t>Praha, OA Heroldovy sady</t>
  </si>
  <si>
    <t>Havlíčkův Brod, OA a HŠ</t>
  </si>
  <si>
    <t>Nový Bydžov, SOŠ a VOŠ</t>
  </si>
  <si>
    <t>Nový Bydžov,SOŠ a VOŠ</t>
  </si>
  <si>
    <t>Bystřice Nový P., G</t>
  </si>
  <si>
    <t>10(-100)</t>
  </si>
  <si>
    <t xml:space="preserve">Monika Parmová  </t>
  </si>
  <si>
    <t xml:space="preserve">Jihlava, OA  </t>
  </si>
  <si>
    <t xml:space="preserve">Anna Hůrková  </t>
  </si>
  <si>
    <t xml:space="preserve">Praha, OA Heroldovy sady  </t>
  </si>
  <si>
    <t xml:space="preserve">Marek Mojžíš  </t>
  </si>
  <si>
    <t xml:space="preserve">Vlašim, OA  </t>
  </si>
  <si>
    <t xml:space="preserve">Monika Topinková  </t>
  </si>
  <si>
    <t xml:space="preserve">Natálie Hadwigerová  </t>
  </si>
  <si>
    <t xml:space="preserve">Anežka Janáčková  </t>
  </si>
  <si>
    <t xml:space="preserve">Chotěboř, OA  </t>
  </si>
  <si>
    <t xml:space="preserve">Barbara Skuhrovská  </t>
  </si>
  <si>
    <t xml:space="preserve">Praha, SOŠ a SOU BEAN  </t>
  </si>
  <si>
    <t xml:space="preserve">Veronika Kovářová  </t>
  </si>
  <si>
    <t xml:space="preserve">Lenka Krumlová  </t>
  </si>
  <si>
    <t xml:space="preserve">Radka Klementová  </t>
  </si>
  <si>
    <t xml:space="preserve">Havlíčkův Brod, OA a HŠ  </t>
  </si>
  <si>
    <t xml:space="preserve">Aneta Matulová  </t>
  </si>
  <si>
    <t xml:space="preserve">Zuzana Dvořáková  </t>
  </si>
  <si>
    <t xml:space="preserve">Eliška Červená  </t>
  </si>
  <si>
    <t xml:space="preserve">Petra Lemberková  </t>
  </si>
  <si>
    <t xml:space="preserve">Tereza Dvořáková  </t>
  </si>
  <si>
    <t xml:space="preserve">Michal Váňa  </t>
  </si>
  <si>
    <t xml:space="preserve">Zdeňka Jelínková  </t>
  </si>
  <si>
    <t xml:space="preserve">Jan Nesvorný  </t>
  </si>
  <si>
    <t xml:space="preserve">Tereza Lengsfeldová  </t>
  </si>
  <si>
    <t xml:space="preserve">Lucie Tobolková  </t>
  </si>
  <si>
    <t xml:space="preserve">Nový Bydžov, VOŠ a SOŠ  </t>
  </si>
  <si>
    <t xml:space="preserve">Martina Kourková  </t>
  </si>
  <si>
    <t xml:space="preserve">Lukáš Hruška  </t>
  </si>
  <si>
    <t xml:space="preserve">Jana Šaňková  </t>
  </si>
  <si>
    <t xml:space="preserve">Dana Valentová  </t>
  </si>
  <si>
    <t xml:space="preserve">Kateřina Mišová  </t>
  </si>
  <si>
    <t xml:space="preserve">Luboš Beran  </t>
  </si>
  <si>
    <t xml:space="preserve">Vladislav Pešek  </t>
  </si>
  <si>
    <t>Body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</si>
</sst>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6" fillId="0" borderId="0" xfId="51" applyAlignment="1">
      <alignment horizontal="right"/>
      <protection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7" xfId="0" applyBorder="1" applyAlignment="1">
      <alignment horizontal="center"/>
    </xf>
    <xf numFmtId="0" fontId="26" fillId="0" borderId="10" xfId="55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6" fillId="0" borderId="0" xfId="51" applyAlignment="1">
      <alignment horizontal="center"/>
      <protection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left" indent="1"/>
    </xf>
    <xf numFmtId="0" fontId="26" fillId="0" borderId="18" xfId="53" applyBorder="1" applyAlignment="1">
      <alignment horizontal="center"/>
      <protection/>
    </xf>
    <xf numFmtId="0" fontId="26" fillId="0" borderId="10" xfId="53" applyBorder="1" applyAlignment="1">
      <alignment horizontal="center"/>
      <protection/>
    </xf>
    <xf numFmtId="0" fontId="26" fillId="0" borderId="10" xfId="47" applyBorder="1" applyAlignment="1">
      <alignment horizontal="center"/>
      <protection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26" fillId="0" borderId="15" xfId="52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26" fillId="0" borderId="16" xfId="52" applyBorder="1" applyAlignment="1">
      <alignment horizontal="center"/>
      <protection/>
    </xf>
    <xf numFmtId="0" fontId="1" fillId="0" borderId="12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45" fillId="0" borderId="17" xfId="0" applyFont="1" applyBorder="1" applyAlignment="1">
      <alignment horizontal="left" inden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6" fillId="0" borderId="17" xfId="47" applyBorder="1" applyAlignment="1">
      <alignment horizontal="center"/>
      <protection/>
    </xf>
    <xf numFmtId="0" fontId="0" fillId="0" borderId="16" xfId="0" applyBorder="1" applyAlignment="1">
      <alignment horizontal="center" vertical="center"/>
    </xf>
    <xf numFmtId="0" fontId="26" fillId="0" borderId="15" xfId="55" applyBorder="1" applyAlignment="1">
      <alignment horizontal="center"/>
      <protection/>
    </xf>
    <xf numFmtId="0" fontId="26" fillId="0" borderId="17" xfId="55" applyBorder="1" applyAlignment="1">
      <alignment horizontal="center"/>
      <protection/>
    </xf>
    <xf numFmtId="0" fontId="26" fillId="0" borderId="16" xfId="55" applyBorder="1" applyAlignment="1">
      <alignment horizontal="center"/>
      <protection/>
    </xf>
    <xf numFmtId="0" fontId="26" fillId="0" borderId="11" xfId="53" applyBorder="1" applyAlignment="1">
      <alignment horizontal="center"/>
      <protection/>
    </xf>
    <xf numFmtId="0" fontId="45" fillId="0" borderId="12" xfId="0" applyFont="1" applyBorder="1" applyAlignment="1">
      <alignment horizontal="left" indent="1"/>
    </xf>
    <xf numFmtId="0" fontId="26" fillId="0" borderId="12" xfId="53" applyBorder="1" applyAlignment="1">
      <alignment horizontal="center"/>
      <protection/>
    </xf>
    <xf numFmtId="0" fontId="26" fillId="0" borderId="13" xfId="53" applyBorder="1" applyAlignment="1">
      <alignment horizontal="center"/>
      <protection/>
    </xf>
    <xf numFmtId="0" fontId="26" fillId="0" borderId="20" xfId="53" applyBorder="1" applyAlignment="1">
      <alignment horizontal="center"/>
      <protection/>
    </xf>
    <xf numFmtId="0" fontId="26" fillId="0" borderId="21" xfId="53" applyBorder="1" applyAlignment="1">
      <alignment horizontal="center"/>
      <protection/>
    </xf>
    <xf numFmtId="0" fontId="26" fillId="0" borderId="17" xfId="53" applyBorder="1" applyAlignment="1">
      <alignment horizontal="center"/>
      <protection/>
    </xf>
    <xf numFmtId="0" fontId="26" fillId="0" borderId="22" xfId="53" applyBorder="1" applyAlignment="1">
      <alignment horizontal="center"/>
      <protection/>
    </xf>
    <xf numFmtId="0" fontId="0" fillId="0" borderId="15" xfId="0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 7" xfId="53"/>
    <cellStyle name="normální 8" xfId="54"/>
    <cellStyle name="normální 9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421875" style="4" customWidth="1"/>
    <col min="2" max="2" width="24.8515625" style="2" customWidth="1"/>
    <col min="3" max="3" width="31.8515625" style="2" customWidth="1"/>
    <col min="4" max="4" width="11.421875" style="4" customWidth="1"/>
    <col min="5" max="5" width="4.00390625" style="2" bestFit="1" customWidth="1"/>
    <col min="6" max="6" width="9.140625" style="2" customWidth="1"/>
    <col min="11" max="11" width="37.00390625" style="0" bestFit="1" customWidth="1"/>
  </cols>
  <sheetData>
    <row r="1" spans="1:4" ht="18">
      <c r="A1" s="70" t="s">
        <v>78</v>
      </c>
      <c r="B1" s="70"/>
      <c r="C1" s="70"/>
      <c r="D1" s="70"/>
    </row>
    <row r="2" spans="1:4" ht="26.25">
      <c r="A2" s="67" t="s">
        <v>82</v>
      </c>
      <c r="B2" s="67"/>
      <c r="C2" s="67"/>
      <c r="D2" s="67"/>
    </row>
    <row r="3" spans="1:4" ht="25.5">
      <c r="A3" s="68" t="s">
        <v>61</v>
      </c>
      <c r="B3" s="68"/>
      <c r="C3" s="68"/>
      <c r="D3" s="68"/>
    </row>
    <row r="4" spans="1:4" ht="12.75">
      <c r="A4" s="69" t="s">
        <v>79</v>
      </c>
      <c r="B4" s="69"/>
      <c r="C4" s="69"/>
      <c r="D4" s="69"/>
    </row>
    <row r="5" ht="13.5" thickBot="1">
      <c r="F5"/>
    </row>
    <row r="6" spans="1:5" s="43" customFormat="1" ht="17.25" customHeight="1">
      <c r="A6" s="9" t="s">
        <v>0</v>
      </c>
      <c r="B6" s="41" t="s">
        <v>1</v>
      </c>
      <c r="C6" s="41" t="s">
        <v>60</v>
      </c>
      <c r="D6" s="11" t="s">
        <v>62</v>
      </c>
      <c r="E6" s="42"/>
    </row>
    <row r="7" spans="1:5" s="43" customFormat="1" ht="17.25" customHeight="1">
      <c r="A7" s="12" t="s">
        <v>2</v>
      </c>
      <c r="B7" s="31" t="s">
        <v>83</v>
      </c>
      <c r="C7" s="31" t="s">
        <v>84</v>
      </c>
      <c r="D7" s="38">
        <v>746</v>
      </c>
      <c r="E7" s="42"/>
    </row>
    <row r="8" spans="1:5" s="43" customFormat="1" ht="17.25" customHeight="1">
      <c r="A8" s="12" t="s">
        <v>3</v>
      </c>
      <c r="B8" s="31" t="s">
        <v>85</v>
      </c>
      <c r="C8" s="31" t="s">
        <v>86</v>
      </c>
      <c r="D8" s="38">
        <v>404</v>
      </c>
      <c r="E8" s="42"/>
    </row>
    <row r="9" spans="1:5" s="43" customFormat="1" ht="17.25" customHeight="1">
      <c r="A9" s="12" t="s">
        <v>4</v>
      </c>
      <c r="B9" s="31" t="s">
        <v>87</v>
      </c>
      <c r="C9" s="31" t="s">
        <v>88</v>
      </c>
      <c r="D9" s="38">
        <v>393</v>
      </c>
      <c r="E9" s="42"/>
    </row>
    <row r="10" spans="1:5" s="43" customFormat="1" ht="17.25" customHeight="1">
      <c r="A10" s="12" t="s">
        <v>5</v>
      </c>
      <c r="B10" s="31" t="s">
        <v>89</v>
      </c>
      <c r="C10" s="31" t="s">
        <v>90</v>
      </c>
      <c r="D10" s="38">
        <v>382</v>
      </c>
      <c r="E10" s="42"/>
    </row>
    <row r="11" spans="1:5" s="43" customFormat="1" ht="17.25" customHeight="1">
      <c r="A11" s="12" t="s">
        <v>6</v>
      </c>
      <c r="B11" s="31" t="s">
        <v>91</v>
      </c>
      <c r="C11" s="31" t="s">
        <v>92</v>
      </c>
      <c r="D11" s="38">
        <v>369</v>
      </c>
      <c r="E11" s="42"/>
    </row>
    <row r="12" spans="1:5" s="43" customFormat="1" ht="17.25" customHeight="1">
      <c r="A12" s="12" t="s">
        <v>7</v>
      </c>
      <c r="B12" s="31" t="s">
        <v>93</v>
      </c>
      <c r="C12" s="31" t="s">
        <v>92</v>
      </c>
      <c r="D12" s="38">
        <v>363</v>
      </c>
      <c r="E12" s="42"/>
    </row>
    <row r="13" spans="1:5" s="43" customFormat="1" ht="17.25" customHeight="1">
      <c r="A13" s="12" t="s">
        <v>8</v>
      </c>
      <c r="B13" s="31" t="s">
        <v>94</v>
      </c>
      <c r="C13" s="31" t="s">
        <v>95</v>
      </c>
      <c r="D13" s="38">
        <v>348</v>
      </c>
      <c r="E13" s="42"/>
    </row>
    <row r="14" spans="1:5" s="43" customFormat="1" ht="17.25" customHeight="1">
      <c r="A14" s="12" t="s">
        <v>9</v>
      </c>
      <c r="B14" s="31" t="s">
        <v>96</v>
      </c>
      <c r="C14" s="31" t="s">
        <v>90</v>
      </c>
      <c r="D14" s="38">
        <v>342</v>
      </c>
      <c r="E14" s="42"/>
    </row>
    <row r="15" spans="1:5" s="43" customFormat="1" ht="17.25" customHeight="1">
      <c r="A15" s="12" t="s">
        <v>10</v>
      </c>
      <c r="B15" s="31" t="s">
        <v>97</v>
      </c>
      <c r="C15" s="31" t="s">
        <v>98</v>
      </c>
      <c r="D15" s="38">
        <v>335</v>
      </c>
      <c r="E15" s="42"/>
    </row>
    <row r="16" spans="1:5" s="43" customFormat="1" ht="17.25" customHeight="1">
      <c r="A16" s="12" t="s">
        <v>11</v>
      </c>
      <c r="B16" s="31" t="s">
        <v>99</v>
      </c>
      <c r="C16" s="31" t="s">
        <v>100</v>
      </c>
      <c r="D16" s="38">
        <v>333</v>
      </c>
      <c r="E16" s="42"/>
    </row>
    <row r="17" spans="1:5" s="43" customFormat="1" ht="17.25" customHeight="1">
      <c r="A17" s="12" t="s">
        <v>12</v>
      </c>
      <c r="B17" s="31" t="s">
        <v>101</v>
      </c>
      <c r="C17" s="31" t="s">
        <v>95</v>
      </c>
      <c r="D17" s="38">
        <v>328</v>
      </c>
      <c r="E17" s="42"/>
    </row>
    <row r="18" spans="1:5" s="43" customFormat="1" ht="17.25" customHeight="1">
      <c r="A18" s="12" t="s">
        <v>13</v>
      </c>
      <c r="B18" s="31" t="s">
        <v>102</v>
      </c>
      <c r="C18" s="31" t="s">
        <v>88</v>
      </c>
      <c r="D18" s="38">
        <v>327</v>
      </c>
      <c r="E18" s="42"/>
    </row>
    <row r="19" spans="1:5" s="43" customFormat="1" ht="17.25" customHeight="1">
      <c r="A19" s="12" t="s">
        <v>14</v>
      </c>
      <c r="B19" s="31" t="s">
        <v>103</v>
      </c>
      <c r="C19" s="31" t="s">
        <v>104</v>
      </c>
      <c r="D19" s="38">
        <v>327</v>
      </c>
      <c r="E19" s="42"/>
    </row>
    <row r="20" spans="1:5" s="43" customFormat="1" ht="17.25" customHeight="1">
      <c r="A20" s="12" t="s">
        <v>15</v>
      </c>
      <c r="B20" s="31" t="s">
        <v>105</v>
      </c>
      <c r="C20" s="31" t="s">
        <v>92</v>
      </c>
      <c r="D20" s="38">
        <v>326</v>
      </c>
      <c r="E20" s="42"/>
    </row>
    <row r="21" spans="1:5" s="43" customFormat="1" ht="17.25" customHeight="1">
      <c r="A21" s="12" t="s">
        <v>16</v>
      </c>
      <c r="B21" s="31" t="s">
        <v>106</v>
      </c>
      <c r="C21" s="31" t="s">
        <v>84</v>
      </c>
      <c r="D21" s="38">
        <v>325</v>
      </c>
      <c r="E21" s="42"/>
    </row>
    <row r="22" spans="1:5" s="43" customFormat="1" ht="17.25" customHeight="1">
      <c r="A22" s="12" t="s">
        <v>17</v>
      </c>
      <c r="B22" s="31" t="s">
        <v>107</v>
      </c>
      <c r="C22" s="31" t="s">
        <v>100</v>
      </c>
      <c r="D22" s="38">
        <v>323</v>
      </c>
      <c r="E22" s="42"/>
    </row>
    <row r="23" spans="1:5" s="43" customFormat="1" ht="17.25" customHeight="1">
      <c r="A23" s="12" t="s">
        <v>18</v>
      </c>
      <c r="B23" s="31" t="s">
        <v>108</v>
      </c>
      <c r="C23" s="31" t="s">
        <v>104</v>
      </c>
      <c r="D23" s="38">
        <v>313</v>
      </c>
      <c r="E23" s="42"/>
    </row>
    <row r="24" spans="1:5" s="43" customFormat="1" ht="17.25" customHeight="1">
      <c r="A24" s="12" t="s">
        <v>19</v>
      </c>
      <c r="B24" s="31" t="s">
        <v>109</v>
      </c>
      <c r="C24" s="31" t="s">
        <v>90</v>
      </c>
      <c r="D24" s="38">
        <v>311</v>
      </c>
      <c r="E24" s="42"/>
    </row>
    <row r="25" spans="1:5" s="43" customFormat="1" ht="17.25" customHeight="1">
      <c r="A25" s="12" t="s">
        <v>20</v>
      </c>
      <c r="B25" s="31" t="s">
        <v>110</v>
      </c>
      <c r="C25" s="31" t="s">
        <v>92</v>
      </c>
      <c r="D25" s="38">
        <v>309</v>
      </c>
      <c r="E25" s="42"/>
    </row>
    <row r="26" spans="1:5" s="43" customFormat="1" ht="17.25" customHeight="1">
      <c r="A26" s="12" t="s">
        <v>21</v>
      </c>
      <c r="B26" s="31" t="s">
        <v>111</v>
      </c>
      <c r="C26" s="31" t="s">
        <v>88</v>
      </c>
      <c r="D26" s="38">
        <v>308</v>
      </c>
      <c r="E26" s="42"/>
    </row>
    <row r="27" spans="1:5" s="43" customFormat="1" ht="17.25" customHeight="1">
      <c r="A27" s="12" t="s">
        <v>22</v>
      </c>
      <c r="B27" s="31" t="s">
        <v>112</v>
      </c>
      <c r="C27" s="31" t="s">
        <v>100</v>
      </c>
      <c r="D27" s="38">
        <v>297</v>
      </c>
      <c r="E27" s="42"/>
    </row>
    <row r="28" spans="1:5" s="43" customFormat="1" ht="17.25" customHeight="1">
      <c r="A28" s="12" t="s">
        <v>23</v>
      </c>
      <c r="B28" s="31" t="s">
        <v>113</v>
      </c>
      <c r="C28" s="31" t="s">
        <v>100</v>
      </c>
      <c r="D28" s="38">
        <v>296</v>
      </c>
      <c r="E28" s="42"/>
    </row>
    <row r="29" spans="1:5" s="43" customFormat="1" ht="17.25" customHeight="1">
      <c r="A29" s="12" t="s">
        <v>24</v>
      </c>
      <c r="B29" s="31" t="s">
        <v>114</v>
      </c>
      <c r="C29" s="31" t="s">
        <v>100</v>
      </c>
      <c r="D29" s="38">
        <v>272</v>
      </c>
      <c r="E29" s="42"/>
    </row>
    <row r="30" spans="1:5" s="43" customFormat="1" ht="17.25" customHeight="1">
      <c r="A30" s="12" t="s">
        <v>25</v>
      </c>
      <c r="B30" s="31" t="s">
        <v>115</v>
      </c>
      <c r="C30" s="31" t="s">
        <v>98</v>
      </c>
      <c r="D30" s="38">
        <v>265</v>
      </c>
      <c r="E30" s="42"/>
    </row>
    <row r="31" spans="1:5" s="43" customFormat="1" ht="17.25" customHeight="1">
      <c r="A31" s="12" t="s">
        <v>26</v>
      </c>
      <c r="B31" s="31" t="s">
        <v>116</v>
      </c>
      <c r="C31" s="31" t="s">
        <v>104</v>
      </c>
      <c r="D31" s="38">
        <v>210</v>
      </c>
      <c r="E31" s="42"/>
    </row>
    <row r="32" spans="1:5" s="43" customFormat="1" ht="17.25" customHeight="1">
      <c r="A32" s="12" t="s">
        <v>27</v>
      </c>
      <c r="B32" s="31" t="s">
        <v>117</v>
      </c>
      <c r="C32" s="31" t="s">
        <v>118</v>
      </c>
      <c r="D32" s="38">
        <v>197</v>
      </c>
      <c r="E32" s="42"/>
    </row>
    <row r="33" spans="1:5" s="43" customFormat="1" ht="17.25" customHeight="1">
      <c r="A33" s="12" t="s">
        <v>28</v>
      </c>
      <c r="B33" s="31" t="s">
        <v>119</v>
      </c>
      <c r="C33" s="31" t="s">
        <v>118</v>
      </c>
      <c r="D33" s="38">
        <v>166</v>
      </c>
      <c r="E33" s="42"/>
    </row>
    <row r="34" spans="1:5" s="43" customFormat="1" ht="17.25" customHeight="1" thickBot="1">
      <c r="A34" s="39" t="s">
        <v>29</v>
      </c>
      <c r="B34" s="44" t="s">
        <v>120</v>
      </c>
      <c r="C34" s="44" t="s">
        <v>118</v>
      </c>
      <c r="D34" s="40">
        <v>21</v>
      </c>
      <c r="E34" s="42"/>
    </row>
    <row r="35" spans="1:6" ht="12.75">
      <c r="A35" s="19"/>
      <c r="B35" s="3"/>
      <c r="C35" s="4"/>
      <c r="E35"/>
      <c r="F35"/>
    </row>
    <row r="36" spans="2:6" ht="12.75">
      <c r="B36" s="3"/>
      <c r="C36" s="3"/>
      <c r="F36"/>
    </row>
    <row r="37" spans="2:3" ht="12.75">
      <c r="B37" s="3"/>
      <c r="C37" s="3"/>
    </row>
    <row r="38" spans="2:3" ht="12.75">
      <c r="B38" s="3"/>
      <c r="C38" s="3"/>
    </row>
  </sheetData>
  <sheetProtection/>
  <mergeCells count="4">
    <mergeCell ref="A2:D2"/>
    <mergeCell ref="A3:D3"/>
    <mergeCell ref="A4:D4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21.57421875" style="0" customWidth="1"/>
    <col min="3" max="3" width="28.28125" style="0" customWidth="1"/>
    <col min="4" max="6" width="9.421875" style="1" customWidth="1"/>
    <col min="7" max="7" width="9.140625" style="1" customWidth="1"/>
    <col min="8" max="8" width="18.140625" style="1" customWidth="1"/>
  </cols>
  <sheetData>
    <row r="1" spans="1:8" ht="18">
      <c r="A1" s="70" t="s">
        <v>78</v>
      </c>
      <c r="B1" s="70"/>
      <c r="C1" s="70"/>
      <c r="D1" s="70"/>
      <c r="E1" s="70"/>
      <c r="F1" s="70"/>
      <c r="G1" s="70"/>
      <c r="H1" s="70"/>
    </row>
    <row r="2" spans="1:8" ht="26.25">
      <c r="A2" s="67" t="s">
        <v>82</v>
      </c>
      <c r="B2" s="67"/>
      <c r="C2" s="67"/>
      <c r="D2" s="67"/>
      <c r="E2" s="67"/>
      <c r="F2" s="67"/>
      <c r="G2" s="67"/>
      <c r="H2" s="67"/>
    </row>
    <row r="3" spans="1:8" ht="25.5">
      <c r="A3" s="68" t="s">
        <v>80</v>
      </c>
      <c r="B3" s="68"/>
      <c r="C3" s="68"/>
      <c r="D3" s="68"/>
      <c r="E3" s="68"/>
      <c r="F3" s="68"/>
      <c r="G3" s="68"/>
      <c r="H3" s="68"/>
    </row>
    <row r="4" spans="1:9" ht="12.75">
      <c r="A4" t="s">
        <v>63</v>
      </c>
      <c r="B4" s="69" t="s">
        <v>79</v>
      </c>
      <c r="C4" s="69"/>
      <c r="D4" s="69"/>
      <c r="E4" s="69"/>
      <c r="F4" s="69"/>
      <c r="G4" s="69"/>
      <c r="H4" s="69"/>
      <c r="I4" s="69"/>
    </row>
    <row r="6" spans="1:6" s="6" customFormat="1" ht="19.5" customHeight="1">
      <c r="A6" s="5" t="s">
        <v>64</v>
      </c>
      <c r="B6" s="5" t="s">
        <v>65</v>
      </c>
      <c r="C6" s="5" t="s">
        <v>66</v>
      </c>
      <c r="D6" s="5" t="s">
        <v>81</v>
      </c>
      <c r="E6" s="5" t="s">
        <v>68</v>
      </c>
      <c r="F6" s="5" t="s">
        <v>204</v>
      </c>
    </row>
    <row r="7" spans="1:6" s="6" customFormat="1" ht="19.5" customHeight="1">
      <c r="A7" s="8" t="s">
        <v>2</v>
      </c>
      <c r="B7" s="66" t="s">
        <v>203</v>
      </c>
      <c r="C7" s="66" t="s">
        <v>179</v>
      </c>
      <c r="D7" s="8">
        <v>156</v>
      </c>
      <c r="E7" s="8">
        <v>7</v>
      </c>
      <c r="F7" s="8">
        <f aca="true" t="shared" si="0" ref="F7:F33">D7*100-E7*250</f>
        <v>13850</v>
      </c>
    </row>
    <row r="8" spans="1:6" s="6" customFormat="1" ht="19.5" customHeight="1">
      <c r="A8" s="8" t="s">
        <v>3</v>
      </c>
      <c r="B8" s="66" t="s">
        <v>202</v>
      </c>
      <c r="C8" s="66" t="s">
        <v>179</v>
      </c>
      <c r="D8" s="8">
        <v>163</v>
      </c>
      <c r="E8" s="8">
        <v>10</v>
      </c>
      <c r="F8" s="8">
        <f t="shared" si="0"/>
        <v>13800</v>
      </c>
    </row>
    <row r="9" spans="1:6" s="6" customFormat="1" ht="19.5" customHeight="1">
      <c r="A9" s="8" t="s">
        <v>4</v>
      </c>
      <c r="B9" s="66" t="s">
        <v>183</v>
      </c>
      <c r="C9" s="66" t="s">
        <v>179</v>
      </c>
      <c r="D9" s="8">
        <v>104</v>
      </c>
      <c r="E9" s="8">
        <v>6</v>
      </c>
      <c r="F9" s="8">
        <f t="shared" si="0"/>
        <v>8900</v>
      </c>
    </row>
    <row r="10" spans="1:6" s="6" customFormat="1" ht="19.5" customHeight="1">
      <c r="A10" s="8" t="s">
        <v>5</v>
      </c>
      <c r="B10" s="66" t="s">
        <v>170</v>
      </c>
      <c r="C10" s="66" t="s">
        <v>171</v>
      </c>
      <c r="D10" s="8">
        <v>65</v>
      </c>
      <c r="E10" s="8">
        <v>5</v>
      </c>
      <c r="F10" s="8">
        <f t="shared" si="0"/>
        <v>5250</v>
      </c>
    </row>
    <row r="11" spans="1:6" s="6" customFormat="1" ht="19.5" customHeight="1">
      <c r="A11" s="8" t="s">
        <v>6</v>
      </c>
      <c r="B11" s="66" t="s">
        <v>172</v>
      </c>
      <c r="C11" s="66" t="s">
        <v>173</v>
      </c>
      <c r="D11" s="8">
        <v>60</v>
      </c>
      <c r="E11" s="8">
        <v>3</v>
      </c>
      <c r="F11" s="8">
        <f t="shared" si="0"/>
        <v>5250</v>
      </c>
    </row>
    <row r="12" spans="1:6" s="6" customFormat="1" ht="19.5" customHeight="1">
      <c r="A12" s="8" t="s">
        <v>7</v>
      </c>
      <c r="B12" s="66" t="s">
        <v>174</v>
      </c>
      <c r="C12" s="66" t="s">
        <v>175</v>
      </c>
      <c r="D12" s="8">
        <v>62</v>
      </c>
      <c r="E12" s="8">
        <v>6</v>
      </c>
      <c r="F12" s="8">
        <f t="shared" si="0"/>
        <v>4700</v>
      </c>
    </row>
    <row r="13" spans="1:6" s="6" customFormat="1" ht="19.5" customHeight="1">
      <c r="A13" s="8" t="s">
        <v>8</v>
      </c>
      <c r="B13" s="66" t="s">
        <v>176</v>
      </c>
      <c r="C13" s="66" t="s">
        <v>173</v>
      </c>
      <c r="D13" s="8">
        <v>45</v>
      </c>
      <c r="E13" s="8">
        <v>0</v>
      </c>
      <c r="F13" s="8">
        <f t="shared" si="0"/>
        <v>4500</v>
      </c>
    </row>
    <row r="14" spans="1:6" s="6" customFormat="1" ht="19.5" customHeight="1">
      <c r="A14" s="8" t="s">
        <v>9</v>
      </c>
      <c r="B14" s="66" t="s">
        <v>177</v>
      </c>
      <c r="C14" s="66" t="s">
        <v>171</v>
      </c>
      <c r="D14" s="8">
        <v>54</v>
      </c>
      <c r="E14" s="8">
        <v>4</v>
      </c>
      <c r="F14" s="8">
        <f t="shared" si="0"/>
        <v>4400</v>
      </c>
    </row>
    <row r="15" spans="1:6" s="6" customFormat="1" ht="19.5" customHeight="1">
      <c r="A15" s="8" t="s">
        <v>10</v>
      </c>
      <c r="B15" s="66" t="s">
        <v>178</v>
      </c>
      <c r="C15" s="66" t="s">
        <v>179</v>
      </c>
      <c r="D15" s="8">
        <v>48</v>
      </c>
      <c r="E15" s="8">
        <v>2</v>
      </c>
      <c r="F15" s="8">
        <f t="shared" si="0"/>
        <v>4300</v>
      </c>
    </row>
    <row r="16" spans="1:6" s="6" customFormat="1" ht="19.5" customHeight="1">
      <c r="A16" s="8" t="s">
        <v>11</v>
      </c>
      <c r="B16" s="66" t="s">
        <v>180</v>
      </c>
      <c r="C16" s="66" t="s">
        <v>181</v>
      </c>
      <c r="D16" s="8">
        <v>50</v>
      </c>
      <c r="E16" s="8">
        <v>3</v>
      </c>
      <c r="F16" s="8">
        <f t="shared" si="0"/>
        <v>4250</v>
      </c>
    </row>
    <row r="17" spans="1:6" s="6" customFormat="1" ht="19.5" customHeight="1">
      <c r="A17" s="8" t="s">
        <v>12</v>
      </c>
      <c r="B17" s="66" t="s">
        <v>182</v>
      </c>
      <c r="C17" s="66" t="s">
        <v>171</v>
      </c>
      <c r="D17" s="8">
        <v>67</v>
      </c>
      <c r="E17" s="8">
        <v>10</v>
      </c>
      <c r="F17" s="8">
        <f t="shared" si="0"/>
        <v>4200</v>
      </c>
    </row>
    <row r="18" spans="1:6" s="6" customFormat="1" ht="19.5" customHeight="1">
      <c r="A18" s="8" t="s">
        <v>13</v>
      </c>
      <c r="B18" s="66" t="s">
        <v>184</v>
      </c>
      <c r="C18" s="66" t="s">
        <v>185</v>
      </c>
      <c r="D18" s="8">
        <v>50</v>
      </c>
      <c r="E18" s="8">
        <v>5</v>
      </c>
      <c r="F18" s="8">
        <f t="shared" si="0"/>
        <v>3750</v>
      </c>
    </row>
    <row r="19" spans="1:6" s="6" customFormat="1" ht="18" customHeight="1">
      <c r="A19" s="8" t="s">
        <v>14</v>
      </c>
      <c r="B19" s="66" t="s">
        <v>186</v>
      </c>
      <c r="C19" s="66" t="s">
        <v>171</v>
      </c>
      <c r="D19" s="8">
        <v>63</v>
      </c>
      <c r="E19" s="8">
        <v>11</v>
      </c>
      <c r="F19" s="8">
        <f t="shared" si="0"/>
        <v>3550</v>
      </c>
    </row>
    <row r="20" spans="1:6" s="6" customFormat="1" ht="18" customHeight="1">
      <c r="A20" s="8" t="s">
        <v>15</v>
      </c>
      <c r="B20" s="66" t="s">
        <v>187</v>
      </c>
      <c r="C20" s="66" t="s">
        <v>175</v>
      </c>
      <c r="D20" s="8">
        <v>50</v>
      </c>
      <c r="E20" s="8">
        <v>6</v>
      </c>
      <c r="F20" s="8">
        <f t="shared" si="0"/>
        <v>3500</v>
      </c>
    </row>
    <row r="21" spans="1:6" s="6" customFormat="1" ht="18" customHeight="1">
      <c r="A21" s="8" t="s">
        <v>16</v>
      </c>
      <c r="B21" s="66" t="s">
        <v>188</v>
      </c>
      <c r="C21" s="66" t="s">
        <v>185</v>
      </c>
      <c r="D21" s="8">
        <v>64</v>
      </c>
      <c r="E21" s="8">
        <v>13</v>
      </c>
      <c r="F21" s="8">
        <f t="shared" si="0"/>
        <v>3150</v>
      </c>
    </row>
    <row r="22" spans="1:6" s="6" customFormat="1" ht="18" customHeight="1">
      <c r="A22" s="8" t="s">
        <v>17</v>
      </c>
      <c r="B22" s="66" t="s">
        <v>189</v>
      </c>
      <c r="C22" s="66" t="s">
        <v>181</v>
      </c>
      <c r="D22" s="8">
        <v>41</v>
      </c>
      <c r="E22" s="8">
        <v>4</v>
      </c>
      <c r="F22" s="8">
        <f t="shared" si="0"/>
        <v>3100</v>
      </c>
    </row>
    <row r="23" spans="1:8" s="6" customFormat="1" ht="18" customHeight="1">
      <c r="A23" s="8" t="s">
        <v>18</v>
      </c>
      <c r="B23" s="66" t="s">
        <v>190</v>
      </c>
      <c r="C23" s="66" t="s">
        <v>185</v>
      </c>
      <c r="D23" s="8">
        <v>56</v>
      </c>
      <c r="E23" s="8">
        <v>11</v>
      </c>
      <c r="F23" s="8">
        <f t="shared" si="0"/>
        <v>2850</v>
      </c>
      <c r="G23" s="28"/>
      <c r="H23" s="28"/>
    </row>
    <row r="24" spans="1:8" s="6" customFormat="1" ht="18" customHeight="1">
      <c r="A24" s="8" t="s">
        <v>19</v>
      </c>
      <c r="B24" s="66" t="s">
        <v>191</v>
      </c>
      <c r="C24" s="66" t="s">
        <v>173</v>
      </c>
      <c r="D24" s="8">
        <v>39</v>
      </c>
      <c r="E24" s="8">
        <v>5</v>
      </c>
      <c r="F24" s="8">
        <f t="shared" si="0"/>
        <v>2650</v>
      </c>
      <c r="G24" s="28"/>
      <c r="H24" s="28"/>
    </row>
    <row r="25" spans="1:8" s="6" customFormat="1" ht="18" customHeight="1">
      <c r="A25" s="8" t="s">
        <v>20</v>
      </c>
      <c r="B25" s="66" t="s">
        <v>192</v>
      </c>
      <c r="C25" s="66" t="s">
        <v>171</v>
      </c>
      <c r="D25" s="8">
        <v>50</v>
      </c>
      <c r="E25" s="8">
        <v>10</v>
      </c>
      <c r="F25" s="8">
        <f t="shared" si="0"/>
        <v>2500</v>
      </c>
      <c r="G25" s="28"/>
      <c r="H25" s="28"/>
    </row>
    <row r="26" spans="1:8" s="6" customFormat="1" ht="18" customHeight="1">
      <c r="A26" s="8" t="s">
        <v>21</v>
      </c>
      <c r="B26" s="66" t="s">
        <v>193</v>
      </c>
      <c r="C26" s="66" t="s">
        <v>175</v>
      </c>
      <c r="D26" s="8">
        <v>56</v>
      </c>
      <c r="E26" s="8">
        <v>13</v>
      </c>
      <c r="F26" s="8">
        <f t="shared" si="0"/>
        <v>2350</v>
      </c>
      <c r="G26" s="28"/>
      <c r="H26" s="28"/>
    </row>
    <row r="27" spans="1:8" s="6" customFormat="1" ht="18" customHeight="1">
      <c r="A27" s="8" t="s">
        <v>22</v>
      </c>
      <c r="B27" s="66" t="s">
        <v>194</v>
      </c>
      <c r="C27" s="66" t="s">
        <v>171</v>
      </c>
      <c r="D27" s="8">
        <v>60</v>
      </c>
      <c r="E27" s="8">
        <v>15</v>
      </c>
      <c r="F27" s="8">
        <f t="shared" si="0"/>
        <v>2250</v>
      </c>
      <c r="G27" s="28"/>
      <c r="H27" s="28"/>
    </row>
    <row r="28" spans="1:8" s="6" customFormat="1" ht="18" customHeight="1">
      <c r="A28" s="8" t="s">
        <v>23</v>
      </c>
      <c r="B28" s="66" t="s">
        <v>201</v>
      </c>
      <c r="C28" s="66" t="s">
        <v>173</v>
      </c>
      <c r="D28" s="8">
        <v>50</v>
      </c>
      <c r="E28" s="8">
        <v>11</v>
      </c>
      <c r="F28" s="8">
        <f t="shared" si="0"/>
        <v>2250</v>
      </c>
      <c r="G28" s="28"/>
      <c r="H28" s="28"/>
    </row>
    <row r="29" spans="1:8" s="6" customFormat="1" ht="18" customHeight="1">
      <c r="A29" s="8" t="s">
        <v>24</v>
      </c>
      <c r="B29" s="66" t="s">
        <v>195</v>
      </c>
      <c r="C29" s="66" t="s">
        <v>196</v>
      </c>
      <c r="D29" s="8">
        <v>50</v>
      </c>
      <c r="E29" s="8">
        <v>12</v>
      </c>
      <c r="F29" s="8">
        <f t="shared" si="0"/>
        <v>2000</v>
      </c>
      <c r="G29" s="28"/>
      <c r="H29" s="28"/>
    </row>
    <row r="30" spans="1:8" s="6" customFormat="1" ht="18" customHeight="1">
      <c r="A30" s="8" t="s">
        <v>25</v>
      </c>
      <c r="B30" s="66" t="s">
        <v>197</v>
      </c>
      <c r="C30" s="66" t="s">
        <v>185</v>
      </c>
      <c r="D30" s="8">
        <v>56</v>
      </c>
      <c r="E30" s="8">
        <v>15</v>
      </c>
      <c r="F30" s="8">
        <f t="shared" si="0"/>
        <v>1850</v>
      </c>
      <c r="G30" s="28"/>
      <c r="H30" s="28"/>
    </row>
    <row r="31" spans="1:8" s="6" customFormat="1" ht="18" customHeight="1">
      <c r="A31" s="8" t="s">
        <v>26</v>
      </c>
      <c r="B31" s="66" t="s">
        <v>198</v>
      </c>
      <c r="C31" s="66" t="s">
        <v>181</v>
      </c>
      <c r="D31" s="8">
        <v>33</v>
      </c>
      <c r="E31" s="8">
        <v>6</v>
      </c>
      <c r="F31" s="8">
        <f t="shared" si="0"/>
        <v>1800</v>
      </c>
      <c r="G31" s="28"/>
      <c r="H31" s="28"/>
    </row>
    <row r="32" spans="1:8" s="6" customFormat="1" ht="18" customHeight="1">
      <c r="A32" s="8" t="s">
        <v>27</v>
      </c>
      <c r="B32" s="66" t="s">
        <v>199</v>
      </c>
      <c r="C32" s="66" t="s">
        <v>175</v>
      </c>
      <c r="D32" s="8">
        <v>50</v>
      </c>
      <c r="E32" s="8">
        <v>14</v>
      </c>
      <c r="F32" s="8">
        <f t="shared" si="0"/>
        <v>1500</v>
      </c>
      <c r="G32" s="28"/>
      <c r="H32" s="28"/>
    </row>
    <row r="33" spans="1:8" s="6" customFormat="1" ht="18" customHeight="1">
      <c r="A33" s="8" t="s">
        <v>28</v>
      </c>
      <c r="B33" s="66" t="s">
        <v>200</v>
      </c>
      <c r="C33" s="66" t="s">
        <v>171</v>
      </c>
      <c r="D33" s="8">
        <v>62</v>
      </c>
      <c r="E33" s="8">
        <v>20</v>
      </c>
      <c r="F33" s="8">
        <f t="shared" si="0"/>
        <v>1200</v>
      </c>
      <c r="G33" s="28"/>
      <c r="H33" s="28"/>
    </row>
    <row r="34" spans="7:8" ht="12.75">
      <c r="G34"/>
      <c r="H34"/>
    </row>
    <row r="35" spans="7:8" ht="12.75">
      <c r="G35"/>
      <c r="H35"/>
    </row>
    <row r="36" spans="7:8" ht="12.75">
      <c r="G36"/>
      <c r="H36"/>
    </row>
    <row r="37" spans="7:8" ht="12.75">
      <c r="G37"/>
      <c r="H37"/>
    </row>
    <row r="38" spans="7:8" ht="12.75">
      <c r="G38"/>
      <c r="H38"/>
    </row>
    <row r="39" spans="7:8" ht="12.75">
      <c r="G39"/>
      <c r="H39"/>
    </row>
    <row r="40" spans="7:8" ht="12.75">
      <c r="G40"/>
      <c r="H40"/>
    </row>
    <row r="41" spans="7:8" ht="12.75">
      <c r="G41"/>
      <c r="H41"/>
    </row>
    <row r="42" spans="7:8" ht="12.75">
      <c r="G42"/>
      <c r="H42"/>
    </row>
    <row r="43" spans="7:8" ht="12.75">
      <c r="G43"/>
      <c r="H43"/>
    </row>
    <row r="44" spans="7:8" ht="12.75">
      <c r="G44"/>
      <c r="H44"/>
    </row>
    <row r="45" spans="7:8" ht="12.75">
      <c r="G45"/>
      <c r="H45"/>
    </row>
    <row r="46" spans="7:8" ht="12.75">
      <c r="G46"/>
      <c r="H46"/>
    </row>
    <row r="47" spans="7:8" ht="12.75">
      <c r="G47"/>
      <c r="H47"/>
    </row>
    <row r="48" spans="7:8" ht="12.75">
      <c r="G48"/>
      <c r="H48"/>
    </row>
    <row r="49" spans="7:8" ht="12.75">
      <c r="G49"/>
      <c r="H49"/>
    </row>
    <row r="50" spans="2:8" ht="12.75">
      <c r="B50" s="65"/>
      <c r="C50" s="65"/>
      <c r="G50"/>
      <c r="H50"/>
    </row>
    <row r="51" spans="2:8" ht="12.75">
      <c r="B51" s="1"/>
      <c r="C51" s="1"/>
      <c r="G51"/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</sheetData>
  <sheetProtection/>
  <mergeCells count="4">
    <mergeCell ref="A1:H1"/>
    <mergeCell ref="A2:H2"/>
    <mergeCell ref="A3:H3"/>
    <mergeCell ref="B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24.57421875" style="2" customWidth="1"/>
    <col min="3" max="3" width="29.00390625" style="4" customWidth="1"/>
    <col min="4" max="6" width="9.140625" style="4" customWidth="1"/>
    <col min="7" max="7" width="9.421875" style="2" customWidth="1"/>
  </cols>
  <sheetData>
    <row r="1" spans="1:6" ht="18">
      <c r="A1" s="70" t="s">
        <v>78</v>
      </c>
      <c r="B1" s="70"/>
      <c r="C1" s="70"/>
      <c r="D1" s="70"/>
      <c r="E1" s="70"/>
      <c r="F1" s="70"/>
    </row>
    <row r="2" spans="1:6" ht="26.25">
      <c r="A2" s="67" t="s">
        <v>82</v>
      </c>
      <c r="B2" s="67"/>
      <c r="C2" s="67"/>
      <c r="D2" s="67"/>
      <c r="E2" s="67"/>
      <c r="F2" s="67"/>
    </row>
    <row r="3" spans="1:6" ht="25.5">
      <c r="A3" s="68" t="s">
        <v>121</v>
      </c>
      <c r="B3" s="68"/>
      <c r="C3" s="68"/>
      <c r="D3" s="68"/>
      <c r="E3" s="68"/>
      <c r="F3" s="68"/>
    </row>
    <row r="4" spans="1:6" ht="12.75">
      <c r="A4" s="69" t="s">
        <v>79</v>
      </c>
      <c r="B4" s="69"/>
      <c r="C4" s="69"/>
      <c r="D4" s="69"/>
      <c r="E4" s="69"/>
      <c r="F4" s="69"/>
    </row>
    <row r="5" ht="13.5" thickBot="1"/>
    <row r="6" spans="1:7" s="6" customFormat="1" ht="17.25" customHeight="1">
      <c r="A6" s="22" t="s">
        <v>0</v>
      </c>
      <c r="B6" s="23" t="s">
        <v>1</v>
      </c>
      <c r="C6" s="23" t="s">
        <v>60</v>
      </c>
      <c r="D6" s="23" t="s">
        <v>67</v>
      </c>
      <c r="E6" s="23" t="s">
        <v>68</v>
      </c>
      <c r="F6" s="24" t="s">
        <v>69</v>
      </c>
      <c r="G6" s="16"/>
    </row>
    <row r="7" spans="1:6" s="6" customFormat="1" ht="13.5" customHeight="1">
      <c r="A7" s="45" t="s">
        <v>2</v>
      </c>
      <c r="B7" s="25" t="s">
        <v>83</v>
      </c>
      <c r="C7" s="25" t="s">
        <v>84</v>
      </c>
      <c r="D7" s="8">
        <v>5621</v>
      </c>
      <c r="E7" s="8">
        <v>12</v>
      </c>
      <c r="F7" s="46">
        <f aca="true" t="shared" si="0" ref="F7:F38">D7-E7*10</f>
        <v>5501</v>
      </c>
    </row>
    <row r="8" spans="1:6" s="6" customFormat="1" ht="15.75" customHeight="1">
      <c r="A8" s="45" t="s">
        <v>3</v>
      </c>
      <c r="B8" s="25" t="s">
        <v>89</v>
      </c>
      <c r="C8" s="25" t="s">
        <v>90</v>
      </c>
      <c r="D8" s="8">
        <v>3910</v>
      </c>
      <c r="E8" s="8">
        <v>11</v>
      </c>
      <c r="F8" s="46">
        <f t="shared" si="0"/>
        <v>3800</v>
      </c>
    </row>
    <row r="9" spans="1:6" s="6" customFormat="1" ht="15">
      <c r="A9" s="45" t="s">
        <v>4</v>
      </c>
      <c r="B9" s="31" t="s">
        <v>128</v>
      </c>
      <c r="C9" s="31" t="s">
        <v>127</v>
      </c>
      <c r="D9" s="34">
        <v>3843</v>
      </c>
      <c r="E9" s="34">
        <v>5</v>
      </c>
      <c r="F9" s="46">
        <f t="shared" si="0"/>
        <v>3793</v>
      </c>
    </row>
    <row r="10" spans="1:6" s="6" customFormat="1" ht="15">
      <c r="A10" s="45" t="s">
        <v>5</v>
      </c>
      <c r="B10" s="31" t="s">
        <v>85</v>
      </c>
      <c r="C10" s="31" t="s">
        <v>86</v>
      </c>
      <c r="D10" s="34">
        <v>4039</v>
      </c>
      <c r="E10" s="34">
        <v>26</v>
      </c>
      <c r="F10" s="46">
        <f t="shared" si="0"/>
        <v>3779</v>
      </c>
    </row>
    <row r="11" spans="1:6" s="6" customFormat="1" ht="15">
      <c r="A11" s="45" t="s">
        <v>6</v>
      </c>
      <c r="B11" s="31" t="s">
        <v>135</v>
      </c>
      <c r="C11" s="31" t="s">
        <v>136</v>
      </c>
      <c r="D11" s="34">
        <v>3968</v>
      </c>
      <c r="E11" s="34">
        <v>20</v>
      </c>
      <c r="F11" s="46">
        <f t="shared" si="0"/>
        <v>3768</v>
      </c>
    </row>
    <row r="12" spans="1:6" s="6" customFormat="1" ht="15">
      <c r="A12" s="45" t="s">
        <v>7</v>
      </c>
      <c r="B12" s="31" t="s">
        <v>130</v>
      </c>
      <c r="C12" s="31" t="s">
        <v>168</v>
      </c>
      <c r="D12" s="34">
        <v>3692</v>
      </c>
      <c r="E12" s="34">
        <v>11</v>
      </c>
      <c r="F12" s="46">
        <f t="shared" si="0"/>
        <v>3582</v>
      </c>
    </row>
    <row r="13" spans="1:6" s="6" customFormat="1" ht="15">
      <c r="A13" s="45" t="s">
        <v>8</v>
      </c>
      <c r="B13" s="31" t="s">
        <v>87</v>
      </c>
      <c r="C13" s="31" t="s">
        <v>88</v>
      </c>
      <c r="D13" s="34">
        <v>3592</v>
      </c>
      <c r="E13" s="34">
        <v>3</v>
      </c>
      <c r="F13" s="46">
        <f t="shared" si="0"/>
        <v>3562</v>
      </c>
    </row>
    <row r="14" spans="1:6" s="6" customFormat="1" ht="15">
      <c r="A14" s="45" t="s">
        <v>9</v>
      </c>
      <c r="B14" s="31" t="s">
        <v>133</v>
      </c>
      <c r="C14" s="31" t="s">
        <v>125</v>
      </c>
      <c r="D14" s="34">
        <v>3573</v>
      </c>
      <c r="E14" s="34">
        <v>8</v>
      </c>
      <c r="F14" s="46">
        <f t="shared" si="0"/>
        <v>3493</v>
      </c>
    </row>
    <row r="15" spans="1:6" s="6" customFormat="1" ht="15">
      <c r="A15" s="45" t="s">
        <v>10</v>
      </c>
      <c r="B15" s="31" t="s">
        <v>91</v>
      </c>
      <c r="C15" s="31" t="s">
        <v>164</v>
      </c>
      <c r="D15" s="34">
        <v>3514</v>
      </c>
      <c r="E15" s="34">
        <v>6</v>
      </c>
      <c r="F15" s="46">
        <f t="shared" si="0"/>
        <v>3454</v>
      </c>
    </row>
    <row r="16" spans="1:6" s="6" customFormat="1" ht="15">
      <c r="A16" s="45" t="s">
        <v>11</v>
      </c>
      <c r="B16" s="31" t="s">
        <v>156</v>
      </c>
      <c r="C16" s="31" t="s">
        <v>165</v>
      </c>
      <c r="D16" s="34">
        <v>3570</v>
      </c>
      <c r="E16" s="34">
        <v>12</v>
      </c>
      <c r="F16" s="46">
        <f t="shared" si="0"/>
        <v>3450</v>
      </c>
    </row>
    <row r="17" spans="1:6" s="6" customFormat="1" ht="15">
      <c r="A17" s="45" t="s">
        <v>12</v>
      </c>
      <c r="B17" s="31" t="s">
        <v>147</v>
      </c>
      <c r="C17" s="31" t="s">
        <v>138</v>
      </c>
      <c r="D17" s="34">
        <v>3602</v>
      </c>
      <c r="E17" s="34">
        <v>20</v>
      </c>
      <c r="F17" s="46">
        <f t="shared" si="0"/>
        <v>3402</v>
      </c>
    </row>
    <row r="18" spans="1:6" s="6" customFormat="1" ht="15">
      <c r="A18" s="45" t="s">
        <v>13</v>
      </c>
      <c r="B18" s="31" t="s">
        <v>126</v>
      </c>
      <c r="C18" s="31" t="s">
        <v>127</v>
      </c>
      <c r="D18" s="34">
        <v>3415</v>
      </c>
      <c r="E18" s="34">
        <v>2</v>
      </c>
      <c r="F18" s="46">
        <f t="shared" si="0"/>
        <v>3395</v>
      </c>
    </row>
    <row r="19" spans="1:6" s="6" customFormat="1" ht="15">
      <c r="A19" s="45" t="s">
        <v>14</v>
      </c>
      <c r="B19" s="31" t="s">
        <v>145</v>
      </c>
      <c r="C19" s="31" t="s">
        <v>166</v>
      </c>
      <c r="D19" s="34">
        <v>3563</v>
      </c>
      <c r="E19" s="34">
        <v>24</v>
      </c>
      <c r="F19" s="46">
        <f t="shared" si="0"/>
        <v>3323</v>
      </c>
    </row>
    <row r="20" spans="1:6" s="6" customFormat="1" ht="15">
      <c r="A20" s="45" t="s">
        <v>15</v>
      </c>
      <c r="B20" s="31" t="s">
        <v>132</v>
      </c>
      <c r="C20" s="31" t="s">
        <v>100</v>
      </c>
      <c r="D20" s="34">
        <v>3615</v>
      </c>
      <c r="E20" s="34">
        <v>31</v>
      </c>
      <c r="F20" s="46">
        <f t="shared" si="0"/>
        <v>3305</v>
      </c>
    </row>
    <row r="21" spans="1:6" s="6" customFormat="1" ht="15">
      <c r="A21" s="45" t="s">
        <v>16</v>
      </c>
      <c r="B21" s="31" t="s">
        <v>107</v>
      </c>
      <c r="C21" s="31" t="s">
        <v>100</v>
      </c>
      <c r="D21" s="34">
        <v>3363</v>
      </c>
      <c r="E21" s="34">
        <v>8</v>
      </c>
      <c r="F21" s="46">
        <f t="shared" si="0"/>
        <v>3283</v>
      </c>
    </row>
    <row r="22" spans="1:6" s="6" customFormat="1" ht="15">
      <c r="A22" s="45" t="s">
        <v>17</v>
      </c>
      <c r="B22" s="31" t="s">
        <v>142</v>
      </c>
      <c r="C22" s="31" t="s">
        <v>141</v>
      </c>
      <c r="D22" s="34">
        <v>3419</v>
      </c>
      <c r="E22" s="34">
        <v>15</v>
      </c>
      <c r="F22" s="46">
        <f t="shared" si="0"/>
        <v>3269</v>
      </c>
    </row>
    <row r="23" spans="1:6" s="6" customFormat="1" ht="15">
      <c r="A23" s="45" t="s">
        <v>18</v>
      </c>
      <c r="B23" s="31" t="s">
        <v>93</v>
      </c>
      <c r="C23" s="31" t="s">
        <v>164</v>
      </c>
      <c r="D23" s="34">
        <v>3278</v>
      </c>
      <c r="E23" s="34">
        <v>1</v>
      </c>
      <c r="F23" s="46">
        <f t="shared" si="0"/>
        <v>3268</v>
      </c>
    </row>
    <row r="24" spans="1:6" s="6" customFormat="1" ht="15">
      <c r="A24" s="45" t="s">
        <v>19</v>
      </c>
      <c r="B24" s="31" t="s">
        <v>94</v>
      </c>
      <c r="C24" s="31" t="s">
        <v>86</v>
      </c>
      <c r="D24" s="34">
        <v>3360</v>
      </c>
      <c r="E24" s="34">
        <v>10</v>
      </c>
      <c r="F24" s="46">
        <f t="shared" si="0"/>
        <v>3260</v>
      </c>
    </row>
    <row r="25" spans="1:6" s="6" customFormat="1" ht="15">
      <c r="A25" s="45" t="s">
        <v>20</v>
      </c>
      <c r="B25" s="31" t="s">
        <v>102</v>
      </c>
      <c r="C25" s="31" t="s">
        <v>88</v>
      </c>
      <c r="D25" s="34">
        <v>3303</v>
      </c>
      <c r="E25" s="34">
        <v>5</v>
      </c>
      <c r="F25" s="46">
        <f t="shared" si="0"/>
        <v>3253</v>
      </c>
    </row>
    <row r="26" spans="1:6" s="6" customFormat="1" ht="15">
      <c r="A26" s="45" t="s">
        <v>21</v>
      </c>
      <c r="B26" s="31" t="s">
        <v>143</v>
      </c>
      <c r="C26" s="31" t="s">
        <v>165</v>
      </c>
      <c r="D26" s="34">
        <v>3322</v>
      </c>
      <c r="E26" s="34">
        <v>8</v>
      </c>
      <c r="F26" s="46">
        <f t="shared" si="0"/>
        <v>3242</v>
      </c>
    </row>
    <row r="27" spans="1:6" s="6" customFormat="1" ht="15">
      <c r="A27" s="45" t="s">
        <v>22</v>
      </c>
      <c r="B27" s="31" t="s">
        <v>103</v>
      </c>
      <c r="C27" s="31" t="s">
        <v>104</v>
      </c>
      <c r="D27" s="34">
        <v>3301</v>
      </c>
      <c r="E27" s="34">
        <v>7</v>
      </c>
      <c r="F27" s="46">
        <f t="shared" si="0"/>
        <v>3231</v>
      </c>
    </row>
    <row r="28" spans="1:6" s="6" customFormat="1" ht="15">
      <c r="A28" s="45" t="s">
        <v>23</v>
      </c>
      <c r="B28" s="31" t="s">
        <v>105</v>
      </c>
      <c r="C28" s="31" t="s">
        <v>164</v>
      </c>
      <c r="D28" s="34">
        <v>3541</v>
      </c>
      <c r="E28" s="34">
        <v>35</v>
      </c>
      <c r="F28" s="46">
        <f t="shared" si="0"/>
        <v>3191</v>
      </c>
    </row>
    <row r="29" spans="1:6" s="6" customFormat="1" ht="15">
      <c r="A29" s="45" t="s">
        <v>24</v>
      </c>
      <c r="B29" s="31" t="s">
        <v>124</v>
      </c>
      <c r="C29" s="31" t="s">
        <v>125</v>
      </c>
      <c r="D29" s="34">
        <v>3244</v>
      </c>
      <c r="E29" s="34">
        <v>7</v>
      </c>
      <c r="F29" s="46">
        <f t="shared" si="0"/>
        <v>3174</v>
      </c>
    </row>
    <row r="30" spans="1:6" s="6" customFormat="1" ht="15">
      <c r="A30" s="45" t="s">
        <v>25</v>
      </c>
      <c r="B30" s="31" t="s">
        <v>149</v>
      </c>
      <c r="C30" s="31" t="s">
        <v>165</v>
      </c>
      <c r="D30" s="34">
        <v>3248</v>
      </c>
      <c r="E30" s="34">
        <v>9</v>
      </c>
      <c r="F30" s="46">
        <f t="shared" si="0"/>
        <v>3158</v>
      </c>
    </row>
    <row r="31" spans="1:6" s="6" customFormat="1" ht="15">
      <c r="A31" s="45" t="s">
        <v>26</v>
      </c>
      <c r="B31" s="31" t="s">
        <v>96</v>
      </c>
      <c r="C31" s="31" t="s">
        <v>90</v>
      </c>
      <c r="D31" s="34">
        <v>3254</v>
      </c>
      <c r="E31" s="34">
        <v>14</v>
      </c>
      <c r="F31" s="46">
        <f t="shared" si="0"/>
        <v>3114</v>
      </c>
    </row>
    <row r="32" spans="1:6" s="6" customFormat="1" ht="15">
      <c r="A32" s="45" t="s">
        <v>27</v>
      </c>
      <c r="B32" s="31" t="s">
        <v>139</v>
      </c>
      <c r="C32" s="31" t="s">
        <v>138</v>
      </c>
      <c r="D32" s="34">
        <v>3143</v>
      </c>
      <c r="E32" s="34">
        <v>6</v>
      </c>
      <c r="F32" s="46">
        <f t="shared" si="0"/>
        <v>3083</v>
      </c>
    </row>
    <row r="33" spans="1:6" s="6" customFormat="1" ht="15">
      <c r="A33" s="45" t="s">
        <v>28</v>
      </c>
      <c r="B33" s="31" t="s">
        <v>111</v>
      </c>
      <c r="C33" s="31" t="s">
        <v>88</v>
      </c>
      <c r="D33" s="34">
        <v>3346</v>
      </c>
      <c r="E33" s="34">
        <v>28</v>
      </c>
      <c r="F33" s="46">
        <f t="shared" si="0"/>
        <v>3066</v>
      </c>
    </row>
    <row r="34" spans="1:6" s="6" customFormat="1" ht="15">
      <c r="A34" s="45" t="s">
        <v>29</v>
      </c>
      <c r="B34" s="31" t="s">
        <v>155</v>
      </c>
      <c r="C34" s="31" t="s">
        <v>167</v>
      </c>
      <c r="D34" s="34">
        <v>3186</v>
      </c>
      <c r="E34" s="34">
        <v>13</v>
      </c>
      <c r="F34" s="46">
        <f t="shared" si="0"/>
        <v>3056</v>
      </c>
    </row>
    <row r="35" spans="1:6" s="6" customFormat="1" ht="15">
      <c r="A35" s="45" t="s">
        <v>30</v>
      </c>
      <c r="B35" s="31" t="s">
        <v>134</v>
      </c>
      <c r="C35" s="31" t="s">
        <v>125</v>
      </c>
      <c r="D35" s="34">
        <v>3152</v>
      </c>
      <c r="E35" s="34">
        <v>11</v>
      </c>
      <c r="F35" s="46">
        <f t="shared" si="0"/>
        <v>3042</v>
      </c>
    </row>
    <row r="36" spans="1:6" s="6" customFormat="1" ht="15">
      <c r="A36" s="45" t="s">
        <v>31</v>
      </c>
      <c r="B36" s="31" t="s">
        <v>148</v>
      </c>
      <c r="C36" s="31" t="s">
        <v>125</v>
      </c>
      <c r="D36" s="34">
        <v>3197</v>
      </c>
      <c r="E36" s="34">
        <v>17</v>
      </c>
      <c r="F36" s="46">
        <f t="shared" si="0"/>
        <v>3027</v>
      </c>
    </row>
    <row r="37" spans="1:6" s="6" customFormat="1" ht="15">
      <c r="A37" s="45" t="s">
        <v>32</v>
      </c>
      <c r="B37" s="31" t="s">
        <v>159</v>
      </c>
      <c r="C37" s="31" t="s">
        <v>166</v>
      </c>
      <c r="D37" s="34">
        <v>3043</v>
      </c>
      <c r="E37" s="34">
        <v>8</v>
      </c>
      <c r="F37" s="46">
        <f t="shared" si="0"/>
        <v>2963</v>
      </c>
    </row>
    <row r="38" spans="1:6" s="6" customFormat="1" ht="15">
      <c r="A38" s="45" t="s">
        <v>33</v>
      </c>
      <c r="B38" s="31" t="s">
        <v>97</v>
      </c>
      <c r="C38" s="31" t="s">
        <v>98</v>
      </c>
      <c r="D38" s="34">
        <v>2966</v>
      </c>
      <c r="E38" s="34">
        <v>3</v>
      </c>
      <c r="F38" s="46">
        <f t="shared" si="0"/>
        <v>2936</v>
      </c>
    </row>
    <row r="39" spans="1:6" s="6" customFormat="1" ht="15">
      <c r="A39" s="45" t="s">
        <v>34</v>
      </c>
      <c r="B39" s="31" t="s">
        <v>137</v>
      </c>
      <c r="C39" s="31" t="s">
        <v>138</v>
      </c>
      <c r="D39" s="34">
        <v>3167</v>
      </c>
      <c r="E39" s="34">
        <v>30</v>
      </c>
      <c r="F39" s="46">
        <f aca="true" t="shared" si="1" ref="F39:F64">D39-E39*10</f>
        <v>2867</v>
      </c>
    </row>
    <row r="40" spans="1:6" s="6" customFormat="1" ht="15">
      <c r="A40" s="45" t="s">
        <v>35</v>
      </c>
      <c r="B40" s="31" t="s">
        <v>101</v>
      </c>
      <c r="C40" s="31" t="s">
        <v>86</v>
      </c>
      <c r="D40" s="34">
        <v>3011</v>
      </c>
      <c r="E40" s="34">
        <v>15</v>
      </c>
      <c r="F40" s="46">
        <f t="shared" si="1"/>
        <v>2861</v>
      </c>
    </row>
    <row r="41" spans="1:6" s="6" customFormat="1" ht="15">
      <c r="A41" s="45" t="s">
        <v>36</v>
      </c>
      <c r="B41" s="31" t="s">
        <v>99</v>
      </c>
      <c r="C41" s="31" t="s">
        <v>100</v>
      </c>
      <c r="D41" s="34">
        <v>2972</v>
      </c>
      <c r="E41" s="34">
        <v>12</v>
      </c>
      <c r="F41" s="46">
        <f t="shared" si="1"/>
        <v>2852</v>
      </c>
    </row>
    <row r="42" spans="1:6" s="6" customFormat="1" ht="15">
      <c r="A42" s="45" t="s">
        <v>37</v>
      </c>
      <c r="B42" s="31" t="s">
        <v>116</v>
      </c>
      <c r="C42" s="31" t="s">
        <v>104</v>
      </c>
      <c r="D42" s="34">
        <v>2999</v>
      </c>
      <c r="E42" s="34">
        <v>15</v>
      </c>
      <c r="F42" s="46">
        <f t="shared" si="1"/>
        <v>2849</v>
      </c>
    </row>
    <row r="43" spans="1:6" s="6" customFormat="1" ht="15">
      <c r="A43" s="45" t="s">
        <v>38</v>
      </c>
      <c r="B43" s="31" t="s">
        <v>110</v>
      </c>
      <c r="C43" s="31" t="s">
        <v>164</v>
      </c>
      <c r="D43" s="34">
        <v>2928</v>
      </c>
      <c r="E43" s="34">
        <v>8</v>
      </c>
      <c r="F43" s="46">
        <f t="shared" si="1"/>
        <v>2848</v>
      </c>
    </row>
    <row r="44" spans="1:6" s="6" customFormat="1" ht="15">
      <c r="A44" s="45" t="s">
        <v>39</v>
      </c>
      <c r="B44" s="31" t="s">
        <v>106</v>
      </c>
      <c r="C44" s="31" t="s">
        <v>84</v>
      </c>
      <c r="D44" s="34">
        <v>2946</v>
      </c>
      <c r="E44" s="34">
        <v>10</v>
      </c>
      <c r="F44" s="46">
        <f t="shared" si="1"/>
        <v>2846</v>
      </c>
    </row>
    <row r="45" spans="1:6" s="6" customFormat="1" ht="15">
      <c r="A45" s="45" t="s">
        <v>40</v>
      </c>
      <c r="B45" s="31" t="s">
        <v>161</v>
      </c>
      <c r="C45" s="31" t="s">
        <v>141</v>
      </c>
      <c r="D45" s="34">
        <v>2936</v>
      </c>
      <c r="E45" s="34">
        <v>10</v>
      </c>
      <c r="F45" s="46">
        <f t="shared" si="1"/>
        <v>2836</v>
      </c>
    </row>
    <row r="46" spans="1:6" s="6" customFormat="1" ht="15">
      <c r="A46" s="45" t="s">
        <v>41</v>
      </c>
      <c r="B46" s="31" t="s">
        <v>109</v>
      </c>
      <c r="C46" s="31" t="s">
        <v>90</v>
      </c>
      <c r="D46" s="34">
        <v>2932</v>
      </c>
      <c r="E46" s="34">
        <v>10</v>
      </c>
      <c r="F46" s="46">
        <f t="shared" si="1"/>
        <v>2832</v>
      </c>
    </row>
    <row r="47" spans="1:6" s="6" customFormat="1" ht="15">
      <c r="A47" s="45" t="s">
        <v>42</v>
      </c>
      <c r="B47" s="31" t="s">
        <v>150</v>
      </c>
      <c r="C47" s="31" t="s">
        <v>100</v>
      </c>
      <c r="D47" s="34">
        <v>2863</v>
      </c>
      <c r="E47" s="34">
        <v>10</v>
      </c>
      <c r="F47" s="46">
        <f t="shared" si="1"/>
        <v>2763</v>
      </c>
    </row>
    <row r="48" spans="1:6" s="6" customFormat="1" ht="15">
      <c r="A48" s="45" t="s">
        <v>43</v>
      </c>
      <c r="B48" s="31" t="s">
        <v>140</v>
      </c>
      <c r="C48" s="31" t="s">
        <v>141</v>
      </c>
      <c r="D48" s="34">
        <v>2763</v>
      </c>
      <c r="E48" s="34">
        <v>5</v>
      </c>
      <c r="F48" s="46">
        <f t="shared" si="1"/>
        <v>2713</v>
      </c>
    </row>
    <row r="49" spans="1:6" s="6" customFormat="1" ht="15">
      <c r="A49" s="45" t="s">
        <v>44</v>
      </c>
      <c r="B49" s="31" t="s">
        <v>108</v>
      </c>
      <c r="C49" s="31" t="s">
        <v>104</v>
      </c>
      <c r="D49" s="34">
        <v>2740</v>
      </c>
      <c r="E49" s="34">
        <v>3</v>
      </c>
      <c r="F49" s="46">
        <f t="shared" si="1"/>
        <v>2710</v>
      </c>
    </row>
    <row r="50" spans="1:6" s="6" customFormat="1" ht="15">
      <c r="A50" s="45" t="s">
        <v>45</v>
      </c>
      <c r="B50" s="31" t="s">
        <v>153</v>
      </c>
      <c r="C50" s="31" t="s">
        <v>165</v>
      </c>
      <c r="D50" s="34">
        <v>2724</v>
      </c>
      <c r="E50" s="34">
        <v>3</v>
      </c>
      <c r="F50" s="46">
        <f t="shared" si="1"/>
        <v>2694</v>
      </c>
    </row>
    <row r="51" spans="1:6" s="6" customFormat="1" ht="15">
      <c r="A51" s="45" t="s">
        <v>46</v>
      </c>
      <c r="B51" s="31" t="s">
        <v>114</v>
      </c>
      <c r="C51" s="31" t="s">
        <v>100</v>
      </c>
      <c r="D51" s="34">
        <v>2651</v>
      </c>
      <c r="E51" s="34">
        <v>5</v>
      </c>
      <c r="F51" s="46">
        <f t="shared" si="1"/>
        <v>2601</v>
      </c>
    </row>
    <row r="52" spans="1:6" s="6" customFormat="1" ht="15">
      <c r="A52" s="45" t="s">
        <v>47</v>
      </c>
      <c r="B52" s="31" t="s">
        <v>157</v>
      </c>
      <c r="C52" s="31" t="s">
        <v>127</v>
      </c>
      <c r="D52" s="34">
        <v>2650</v>
      </c>
      <c r="E52" s="34">
        <v>5</v>
      </c>
      <c r="F52" s="46">
        <f t="shared" si="1"/>
        <v>2600</v>
      </c>
    </row>
    <row r="53" spans="1:6" s="6" customFormat="1" ht="15">
      <c r="A53" s="45" t="s">
        <v>48</v>
      </c>
      <c r="B53" s="31" t="s">
        <v>113</v>
      </c>
      <c r="C53" s="31" t="s">
        <v>100</v>
      </c>
      <c r="D53" s="34">
        <v>2578</v>
      </c>
      <c r="E53" s="34">
        <v>4</v>
      </c>
      <c r="F53" s="46">
        <f t="shared" si="1"/>
        <v>2538</v>
      </c>
    </row>
    <row r="54" spans="1:6" s="6" customFormat="1" ht="15">
      <c r="A54" s="45" t="s">
        <v>49</v>
      </c>
      <c r="B54" s="31" t="s">
        <v>162</v>
      </c>
      <c r="C54" s="31" t="s">
        <v>84</v>
      </c>
      <c r="D54" s="34">
        <v>2603</v>
      </c>
      <c r="E54" s="34">
        <v>10</v>
      </c>
      <c r="F54" s="46">
        <f t="shared" si="1"/>
        <v>2503</v>
      </c>
    </row>
    <row r="55" spans="1:6" s="6" customFormat="1" ht="15">
      <c r="A55" s="45" t="s">
        <v>50</v>
      </c>
      <c r="B55" s="31" t="s">
        <v>154</v>
      </c>
      <c r="C55" s="31" t="s">
        <v>168</v>
      </c>
      <c r="D55" s="34">
        <v>2562</v>
      </c>
      <c r="E55" s="34">
        <v>8</v>
      </c>
      <c r="F55" s="46">
        <f t="shared" si="1"/>
        <v>2482</v>
      </c>
    </row>
    <row r="56" spans="1:6" s="6" customFormat="1" ht="15">
      <c r="A56" s="45" t="s">
        <v>51</v>
      </c>
      <c r="B56" s="31" t="s">
        <v>115</v>
      </c>
      <c r="C56" s="31" t="s">
        <v>98</v>
      </c>
      <c r="D56" s="34">
        <v>2500</v>
      </c>
      <c r="E56" s="34">
        <v>3</v>
      </c>
      <c r="F56" s="46">
        <f t="shared" si="1"/>
        <v>2470</v>
      </c>
    </row>
    <row r="57" spans="1:6" s="6" customFormat="1" ht="15">
      <c r="A57" s="45" t="s">
        <v>52</v>
      </c>
      <c r="B57" s="31" t="s">
        <v>112</v>
      </c>
      <c r="C57" s="31" t="s">
        <v>100</v>
      </c>
      <c r="D57" s="34">
        <v>2488</v>
      </c>
      <c r="E57" s="34">
        <v>7</v>
      </c>
      <c r="F57" s="46">
        <f t="shared" si="1"/>
        <v>2418</v>
      </c>
    </row>
    <row r="58" spans="1:6" s="6" customFormat="1" ht="15" customHeight="1">
      <c r="A58" s="45" t="s">
        <v>53</v>
      </c>
      <c r="B58" s="31" t="s">
        <v>151</v>
      </c>
      <c r="C58" s="31" t="s">
        <v>152</v>
      </c>
      <c r="D58" s="34">
        <v>2466</v>
      </c>
      <c r="E58" s="34">
        <v>8</v>
      </c>
      <c r="F58" s="46">
        <f t="shared" si="1"/>
        <v>2386</v>
      </c>
    </row>
    <row r="59" spans="1:6" s="6" customFormat="1" ht="15" customHeight="1">
      <c r="A59" s="45" t="s">
        <v>54</v>
      </c>
      <c r="B59" s="31" t="s">
        <v>160</v>
      </c>
      <c r="C59" s="31" t="s">
        <v>152</v>
      </c>
      <c r="D59" s="34">
        <v>2432</v>
      </c>
      <c r="E59" s="34">
        <v>11</v>
      </c>
      <c r="F59" s="46">
        <f t="shared" si="1"/>
        <v>2322</v>
      </c>
    </row>
    <row r="60" spans="1:6" s="6" customFormat="1" ht="15" customHeight="1">
      <c r="A60" s="45" t="s">
        <v>55</v>
      </c>
      <c r="B60" s="31" t="s">
        <v>158</v>
      </c>
      <c r="C60" s="31" t="s">
        <v>84</v>
      </c>
      <c r="D60" s="34">
        <v>2207</v>
      </c>
      <c r="E60" s="34">
        <v>9</v>
      </c>
      <c r="F60" s="46">
        <f t="shared" si="1"/>
        <v>2117</v>
      </c>
    </row>
    <row r="61" spans="1:6" s="6" customFormat="1" ht="15" customHeight="1">
      <c r="A61" s="45" t="s">
        <v>56</v>
      </c>
      <c r="B61" s="31" t="s">
        <v>163</v>
      </c>
      <c r="C61" s="31" t="s">
        <v>141</v>
      </c>
      <c r="D61" s="34">
        <v>2108</v>
      </c>
      <c r="E61" s="34">
        <v>11</v>
      </c>
      <c r="F61" s="46">
        <f t="shared" si="1"/>
        <v>1998</v>
      </c>
    </row>
    <row r="62" spans="1:6" s="6" customFormat="1" ht="15" customHeight="1">
      <c r="A62" s="45" t="s">
        <v>57</v>
      </c>
      <c r="B62" s="31" t="s">
        <v>119</v>
      </c>
      <c r="C62" s="31" t="s">
        <v>118</v>
      </c>
      <c r="D62" s="34">
        <v>1627</v>
      </c>
      <c r="E62" s="34">
        <v>4</v>
      </c>
      <c r="F62" s="46">
        <f t="shared" si="1"/>
        <v>1587</v>
      </c>
    </row>
    <row r="63" spans="1:6" s="6" customFormat="1" ht="15" customHeight="1">
      <c r="A63" s="45" t="s">
        <v>58</v>
      </c>
      <c r="B63" s="31" t="s">
        <v>117</v>
      </c>
      <c r="C63" s="31" t="s">
        <v>118</v>
      </c>
      <c r="D63" s="34">
        <v>1653</v>
      </c>
      <c r="E63" s="34">
        <v>14</v>
      </c>
      <c r="F63" s="46">
        <f t="shared" si="1"/>
        <v>1513</v>
      </c>
    </row>
    <row r="64" spans="1:6" s="6" customFormat="1" ht="15" customHeight="1" thickBot="1">
      <c r="A64" s="47" t="s">
        <v>59</v>
      </c>
      <c r="B64" s="44" t="s">
        <v>120</v>
      </c>
      <c r="C64" s="44" t="s">
        <v>118</v>
      </c>
      <c r="D64" s="48">
        <v>1237</v>
      </c>
      <c r="E64" s="48">
        <v>4</v>
      </c>
      <c r="F64" s="49">
        <f t="shared" si="1"/>
        <v>1197</v>
      </c>
    </row>
    <row r="65" spans="2:5" s="6" customFormat="1" ht="15" customHeight="1">
      <c r="B65" s="20"/>
      <c r="C65" s="28"/>
      <c r="D65" s="28"/>
      <c r="E65" s="28"/>
    </row>
    <row r="66" spans="2:9" s="6" customFormat="1" ht="15" customHeight="1">
      <c r="B66" s="20"/>
      <c r="C66" s="28"/>
      <c r="D66" s="28"/>
      <c r="E66" s="28"/>
      <c r="H66" s="30"/>
      <c r="I66"/>
    </row>
    <row r="67" spans="2:5" s="6" customFormat="1" ht="15" customHeight="1">
      <c r="B67" s="20"/>
      <c r="C67" s="28"/>
      <c r="D67" s="28"/>
      <c r="E67" s="28"/>
    </row>
    <row r="68" spans="2:5" s="6" customFormat="1" ht="15" customHeight="1">
      <c r="B68" s="20"/>
      <c r="C68" s="28"/>
      <c r="D68" s="28"/>
      <c r="E68" s="28"/>
    </row>
    <row r="69" spans="2:5" s="6" customFormat="1" ht="15" customHeight="1">
      <c r="B69" s="20"/>
      <c r="C69" s="28"/>
      <c r="D69" s="28"/>
      <c r="E69" s="28"/>
    </row>
    <row r="70" spans="1:5" s="6" customFormat="1" ht="15" customHeight="1">
      <c r="A70" s="17"/>
      <c r="C70" s="29"/>
      <c r="D70" s="28"/>
      <c r="E70" s="28"/>
    </row>
    <row r="71" spans="1:5" s="6" customFormat="1" ht="15" customHeight="1">
      <c r="A71" s="17"/>
      <c r="C71" s="29"/>
      <c r="D71" s="28"/>
      <c r="E71" s="28"/>
    </row>
    <row r="72" spans="1:5" s="6" customFormat="1" ht="15" customHeight="1">
      <c r="A72" s="17"/>
      <c r="C72" s="28"/>
      <c r="D72" s="28"/>
      <c r="E72" s="28"/>
    </row>
    <row r="73" spans="1:5" s="6" customFormat="1" ht="15" customHeight="1">
      <c r="A73" s="16"/>
      <c r="C73" s="28"/>
      <c r="D73" s="28"/>
      <c r="E73" s="28"/>
    </row>
    <row r="74" spans="1:5" s="6" customFormat="1" ht="15" customHeight="1">
      <c r="A74" s="16"/>
      <c r="C74" s="28"/>
      <c r="D74" s="28"/>
      <c r="E74" s="28"/>
    </row>
    <row r="75" spans="1:5" s="6" customFormat="1" ht="15" customHeight="1">
      <c r="A75" s="16"/>
      <c r="C75" s="28"/>
      <c r="D75" s="28"/>
      <c r="E75" s="28"/>
    </row>
    <row r="76" spans="1:5" s="6" customFormat="1" ht="15" customHeight="1">
      <c r="A76" s="16"/>
      <c r="C76" s="28"/>
      <c r="D76" s="28"/>
      <c r="E76" s="28"/>
    </row>
    <row r="77" spans="1:5" s="6" customFormat="1" ht="15" customHeight="1">
      <c r="A77" s="16"/>
      <c r="C77" s="28"/>
      <c r="D77" s="28"/>
      <c r="E77" s="28"/>
    </row>
    <row r="78" spans="1:5" s="6" customFormat="1" ht="15" customHeight="1">
      <c r="A78" s="16"/>
      <c r="C78" s="28"/>
      <c r="D78" s="28"/>
      <c r="E78" s="28"/>
    </row>
    <row r="79" spans="1:5" s="6" customFormat="1" ht="15" customHeight="1">
      <c r="A79" s="16"/>
      <c r="C79" s="28"/>
      <c r="D79" s="28"/>
      <c r="E79" s="28"/>
    </row>
    <row r="80" spans="1:5" s="6" customFormat="1" ht="15" customHeight="1">
      <c r="A80" s="16"/>
      <c r="C80" s="28"/>
      <c r="D80" s="28"/>
      <c r="E80" s="28"/>
    </row>
    <row r="81" spans="1:5" s="6" customFormat="1" ht="15" customHeight="1">
      <c r="A81" s="16"/>
      <c r="C81" s="28"/>
      <c r="D81" s="28"/>
      <c r="E81" s="28"/>
    </row>
    <row r="82" spans="1:5" s="6" customFormat="1" ht="12.75">
      <c r="A82" s="16"/>
      <c r="C82" s="28"/>
      <c r="D82" s="28"/>
      <c r="E82" s="28"/>
    </row>
    <row r="83" spans="1:5" s="6" customFormat="1" ht="12.75">
      <c r="A83" s="16"/>
      <c r="C83" s="28"/>
      <c r="D83" s="28"/>
      <c r="E83" s="28"/>
    </row>
    <row r="84" spans="1:5" s="6" customFormat="1" ht="12.75">
      <c r="A84" s="16"/>
      <c r="C84" s="28"/>
      <c r="D84" s="28"/>
      <c r="E84" s="28"/>
    </row>
    <row r="85" spans="1:5" s="6" customFormat="1" ht="12.75">
      <c r="A85" s="16"/>
      <c r="C85" s="28"/>
      <c r="D85" s="28"/>
      <c r="E85" s="28"/>
    </row>
    <row r="86" spans="1:5" s="6" customFormat="1" ht="12.75">
      <c r="A86" s="16"/>
      <c r="C86" s="28"/>
      <c r="D86" s="28"/>
      <c r="E86" s="28"/>
    </row>
    <row r="87" spans="1:5" s="6" customFormat="1" ht="12.75">
      <c r="A87" s="16"/>
      <c r="C87" s="28"/>
      <c r="D87" s="28"/>
      <c r="E87" s="28"/>
    </row>
    <row r="88" spans="1:5" s="6" customFormat="1" ht="12.75">
      <c r="A88" s="16"/>
      <c r="C88" s="28"/>
      <c r="D88" s="28"/>
      <c r="E88" s="28"/>
    </row>
    <row r="89" spans="1:5" s="6" customFormat="1" ht="12.75">
      <c r="A89" s="16"/>
      <c r="C89" s="28"/>
      <c r="D89" s="28"/>
      <c r="E89" s="28"/>
    </row>
    <row r="90" spans="1:5" s="6" customFormat="1" ht="12.75">
      <c r="A90" s="16"/>
      <c r="C90" s="28"/>
      <c r="D90" s="28"/>
      <c r="E90" s="28"/>
    </row>
    <row r="91" spans="1:5" s="6" customFormat="1" ht="12.75">
      <c r="A91" s="16"/>
      <c r="C91" s="28"/>
      <c r="D91" s="28"/>
      <c r="E91" s="28"/>
    </row>
    <row r="92" spans="1:5" s="6" customFormat="1" ht="12.75">
      <c r="A92" s="16"/>
      <c r="C92" s="28"/>
      <c r="D92" s="28"/>
      <c r="E92" s="28"/>
    </row>
    <row r="93" spans="1:5" s="6" customFormat="1" ht="12.75">
      <c r="A93" s="2"/>
      <c r="C93" s="28"/>
      <c r="D93" s="28"/>
      <c r="E93" s="28"/>
    </row>
    <row r="94" spans="1:6" s="6" customFormat="1" ht="12.75">
      <c r="A94" s="2"/>
      <c r="B94"/>
      <c r="C94" s="1"/>
      <c r="D94" s="1"/>
      <c r="E94" s="1"/>
      <c r="F94"/>
    </row>
    <row r="95" spans="2:7" ht="12.75">
      <c r="B95"/>
      <c r="C95" s="1"/>
      <c r="D95" s="1"/>
      <c r="E95" s="1"/>
      <c r="F95"/>
      <c r="G95"/>
    </row>
    <row r="96" spans="2:7" ht="12.75">
      <c r="B96"/>
      <c r="C96" s="1"/>
      <c r="D96" s="1"/>
      <c r="E96" s="1"/>
      <c r="F96"/>
      <c r="G96"/>
    </row>
    <row r="97" spans="2:7" ht="12.75">
      <c r="B97"/>
      <c r="C97" s="1"/>
      <c r="D97" s="1"/>
      <c r="E97" s="1"/>
      <c r="F97"/>
      <c r="G97"/>
    </row>
    <row r="98" spans="2:7" ht="12.75">
      <c r="B98"/>
      <c r="C98" s="1"/>
      <c r="D98" s="1"/>
      <c r="E98" s="1"/>
      <c r="F98"/>
      <c r="G98"/>
    </row>
    <row r="99" spans="2:7" ht="12.75">
      <c r="B99"/>
      <c r="C99" s="1"/>
      <c r="D99" s="1"/>
      <c r="E99" s="1"/>
      <c r="F99"/>
      <c r="G99"/>
    </row>
    <row r="100" spans="2:7" ht="12.75">
      <c r="B100"/>
      <c r="C100" s="1"/>
      <c r="D100" s="1"/>
      <c r="E100" s="1"/>
      <c r="F100"/>
      <c r="G100"/>
    </row>
    <row r="101" spans="2:7" ht="12.75">
      <c r="B101"/>
      <c r="C101" s="1"/>
      <c r="D101" s="1"/>
      <c r="E101" s="1"/>
      <c r="F101"/>
      <c r="G101"/>
    </row>
    <row r="102" spans="2:7" ht="12.75">
      <c r="B102"/>
      <c r="C102" s="1"/>
      <c r="D102" s="1"/>
      <c r="E102" s="1"/>
      <c r="F102"/>
      <c r="G102"/>
    </row>
    <row r="103" spans="2:7" ht="12.75">
      <c r="B103"/>
      <c r="C103" s="1"/>
      <c r="D103" s="1"/>
      <c r="E103" s="1"/>
      <c r="F103"/>
      <c r="G103"/>
    </row>
    <row r="104" spans="2:7" ht="12.75">
      <c r="B104"/>
      <c r="C104" s="1"/>
      <c r="D104" s="1"/>
      <c r="E104" s="1"/>
      <c r="F104"/>
      <c r="G104"/>
    </row>
    <row r="105" spans="2:7" ht="12.75">
      <c r="B105"/>
      <c r="C105" s="1"/>
      <c r="D105" s="1"/>
      <c r="E105" s="1"/>
      <c r="F105"/>
      <c r="G105"/>
    </row>
    <row r="106" spans="2:7" ht="12.75">
      <c r="B106"/>
      <c r="C106" s="1"/>
      <c r="D106" s="1"/>
      <c r="E106" s="1"/>
      <c r="F106"/>
      <c r="G106"/>
    </row>
    <row r="107" spans="2:7" ht="12.75">
      <c r="B107"/>
      <c r="C107" s="1"/>
      <c r="D107" s="1"/>
      <c r="E107" s="1"/>
      <c r="F107"/>
      <c r="G107"/>
    </row>
    <row r="108" spans="2:7" ht="12.75">
      <c r="B108"/>
      <c r="C108" s="1"/>
      <c r="D108" s="1"/>
      <c r="E108" s="1"/>
      <c r="F108"/>
      <c r="G108"/>
    </row>
    <row r="109" spans="2:7" ht="12.75">
      <c r="B109"/>
      <c r="C109" s="1"/>
      <c r="D109" s="1"/>
      <c r="E109" s="1"/>
      <c r="F109"/>
      <c r="G109"/>
    </row>
    <row r="110" spans="2:7" ht="12.75">
      <c r="B110"/>
      <c r="C110" s="1"/>
      <c r="D110" s="1"/>
      <c r="E110" s="1"/>
      <c r="F110"/>
      <c r="G110"/>
    </row>
    <row r="111" spans="2:7" ht="12.75">
      <c r="B111"/>
      <c r="C111" s="1"/>
      <c r="D111" s="1"/>
      <c r="E111" s="1"/>
      <c r="F111"/>
      <c r="G111"/>
    </row>
    <row r="112" spans="2:7" ht="12.75">
      <c r="B112"/>
      <c r="C112" s="1"/>
      <c r="D112" s="1"/>
      <c r="E112" s="1"/>
      <c r="F112"/>
      <c r="G112"/>
    </row>
    <row r="113" spans="2:7" ht="12.75">
      <c r="B113"/>
      <c r="C113" s="1"/>
      <c r="D113" s="1"/>
      <c r="E113" s="1"/>
      <c r="F113"/>
      <c r="G113"/>
    </row>
    <row r="114" spans="2:7" ht="12.75">
      <c r="B114"/>
      <c r="C114" s="1"/>
      <c r="D114" s="1"/>
      <c r="E114" s="1"/>
      <c r="F114"/>
      <c r="G114"/>
    </row>
    <row r="115" spans="2:7" ht="12.75">
      <c r="B115"/>
      <c r="C115" s="1"/>
      <c r="D115" s="1"/>
      <c r="E115" s="1"/>
      <c r="F115"/>
      <c r="G115"/>
    </row>
    <row r="116" spans="2:7" ht="12.75">
      <c r="B116"/>
      <c r="C116" s="1"/>
      <c r="D116" s="1"/>
      <c r="E116" s="1"/>
      <c r="F116"/>
      <c r="G116"/>
    </row>
    <row r="117" spans="2:7" ht="12.75">
      <c r="B117"/>
      <c r="C117" s="1"/>
      <c r="D117" s="1"/>
      <c r="E117" s="1"/>
      <c r="F117"/>
      <c r="G117"/>
    </row>
    <row r="118" spans="2:7" ht="12.75">
      <c r="B118"/>
      <c r="C118" s="1"/>
      <c r="D118" s="1"/>
      <c r="E118" s="1"/>
      <c r="F118"/>
      <c r="G118"/>
    </row>
    <row r="119" spans="2:7" ht="12.75">
      <c r="B119"/>
      <c r="C119" s="1"/>
      <c r="D119" s="1"/>
      <c r="E119" s="1"/>
      <c r="F119"/>
      <c r="G119"/>
    </row>
    <row r="120" spans="2:7" ht="12.75">
      <c r="B120"/>
      <c r="C120" s="1"/>
      <c r="D120" s="1"/>
      <c r="E120" s="1"/>
      <c r="F120"/>
      <c r="G120"/>
    </row>
    <row r="121" spans="2:7" ht="12.75">
      <c r="B121"/>
      <c r="C121" s="1"/>
      <c r="D121" s="1"/>
      <c r="E121" s="1"/>
      <c r="F121"/>
      <c r="G121"/>
    </row>
    <row r="122" spans="2:7" ht="12.75">
      <c r="B122"/>
      <c r="C122" s="1"/>
      <c r="D122" s="1"/>
      <c r="E122" s="1"/>
      <c r="F122"/>
      <c r="G122"/>
    </row>
    <row r="123" spans="2:7" ht="12.75">
      <c r="B123"/>
      <c r="C123" s="1"/>
      <c r="D123" s="1"/>
      <c r="E123" s="1"/>
      <c r="F123"/>
      <c r="G123"/>
    </row>
    <row r="124" spans="2:7" ht="12.75">
      <c r="B124"/>
      <c r="C124" s="1"/>
      <c r="D124" s="1"/>
      <c r="E124" s="1"/>
      <c r="F124"/>
      <c r="G124"/>
    </row>
    <row r="125" spans="2:7" ht="12.75">
      <c r="B125"/>
      <c r="C125" s="1"/>
      <c r="D125" s="1"/>
      <c r="E125" s="1"/>
      <c r="F125"/>
      <c r="G125"/>
    </row>
    <row r="126" spans="2:7" ht="12.75">
      <c r="B126"/>
      <c r="C126" s="1"/>
      <c r="D126" s="1"/>
      <c r="E126" s="1"/>
      <c r="F126"/>
      <c r="G126"/>
    </row>
    <row r="127" ht="12.75">
      <c r="G127"/>
    </row>
  </sheetData>
  <sheetProtection/>
  <mergeCells count="4">
    <mergeCell ref="A1:F1"/>
    <mergeCell ref="A2:F2"/>
    <mergeCell ref="A3:F3"/>
    <mergeCell ref="A4:F4"/>
  </mergeCells>
  <printOptions/>
  <pageMargins left="0.7" right="0.3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24.00390625" style="2" customWidth="1"/>
    <col min="3" max="3" width="28.28125" style="2" customWidth="1"/>
    <col min="4" max="6" width="9.140625" style="4" customWidth="1"/>
    <col min="7" max="7" width="39.140625" style="2" bestFit="1" customWidth="1"/>
    <col min="8" max="8" width="6.7109375" style="0" customWidth="1"/>
    <col min="9" max="9" width="4.421875" style="0" customWidth="1"/>
    <col min="10" max="10" width="9.140625" style="0" customWidth="1"/>
  </cols>
  <sheetData>
    <row r="1" spans="1:6" ht="18">
      <c r="A1" s="70" t="s">
        <v>78</v>
      </c>
      <c r="B1" s="70"/>
      <c r="C1" s="70"/>
      <c r="D1" s="70"/>
      <c r="E1" s="70"/>
      <c r="F1" s="70"/>
    </row>
    <row r="2" spans="1:6" ht="26.25">
      <c r="A2" s="67" t="s">
        <v>82</v>
      </c>
      <c r="B2" s="67"/>
      <c r="C2" s="67"/>
      <c r="D2" s="67"/>
      <c r="E2" s="67"/>
      <c r="F2" s="67"/>
    </row>
    <row r="3" spans="1:6" ht="25.5">
      <c r="A3" s="68" t="s">
        <v>122</v>
      </c>
      <c r="B3" s="68"/>
      <c r="C3" s="68"/>
      <c r="D3" s="68"/>
      <c r="E3" s="68"/>
      <c r="F3" s="68"/>
    </row>
    <row r="4" spans="1:6" ht="12.75">
      <c r="A4" s="69" t="s">
        <v>79</v>
      </c>
      <c r="B4" s="69"/>
      <c r="C4" s="69"/>
      <c r="D4" s="69"/>
      <c r="E4" s="69"/>
      <c r="F4" s="69"/>
    </row>
    <row r="6" s="18" customFormat="1" ht="17.25" customHeight="1">
      <c r="G6" s="17"/>
    </row>
    <row r="7" spans="1:6" s="18" customFormat="1" ht="15.75" customHeight="1">
      <c r="A7" s="45" t="s">
        <v>2</v>
      </c>
      <c r="B7" s="31" t="s">
        <v>83</v>
      </c>
      <c r="C7" s="31" t="s">
        <v>84</v>
      </c>
      <c r="D7" s="27">
        <v>5607</v>
      </c>
      <c r="E7" s="27">
        <v>11</v>
      </c>
      <c r="F7" s="50">
        <f aca="true" t="shared" si="0" ref="F7:F38">D7-E7*50</f>
        <v>5057</v>
      </c>
    </row>
    <row r="8" spans="1:6" s="18" customFormat="1" ht="15.75" customHeight="1">
      <c r="A8" s="45" t="s">
        <v>3</v>
      </c>
      <c r="B8" s="31" t="s">
        <v>87</v>
      </c>
      <c r="C8" s="31" t="s">
        <v>88</v>
      </c>
      <c r="D8" s="27">
        <v>3273</v>
      </c>
      <c r="E8" s="27">
        <v>2</v>
      </c>
      <c r="F8" s="50">
        <f t="shared" si="0"/>
        <v>3173</v>
      </c>
    </row>
    <row r="9" spans="1:6" s="18" customFormat="1" ht="15.75" customHeight="1">
      <c r="A9" s="45" t="s">
        <v>4</v>
      </c>
      <c r="B9" s="31" t="s">
        <v>91</v>
      </c>
      <c r="C9" s="31" t="s">
        <v>164</v>
      </c>
      <c r="D9" s="27">
        <v>3186</v>
      </c>
      <c r="E9" s="27">
        <v>2</v>
      </c>
      <c r="F9" s="50">
        <f t="shared" si="0"/>
        <v>3086</v>
      </c>
    </row>
    <row r="10" spans="1:6" s="18" customFormat="1" ht="15.75" customHeight="1">
      <c r="A10" s="45" t="s">
        <v>5</v>
      </c>
      <c r="B10" s="31" t="s">
        <v>89</v>
      </c>
      <c r="C10" s="31" t="s">
        <v>90</v>
      </c>
      <c r="D10" s="27">
        <v>3701</v>
      </c>
      <c r="E10" s="27">
        <v>14</v>
      </c>
      <c r="F10" s="50">
        <f t="shared" si="0"/>
        <v>3001</v>
      </c>
    </row>
    <row r="11" spans="1:6" s="18" customFormat="1" ht="15.75" customHeight="1">
      <c r="A11" s="45" t="s">
        <v>6</v>
      </c>
      <c r="B11" s="31" t="s">
        <v>124</v>
      </c>
      <c r="C11" s="31" t="s">
        <v>125</v>
      </c>
      <c r="D11" s="27">
        <v>3101</v>
      </c>
      <c r="E11" s="27">
        <v>2</v>
      </c>
      <c r="F11" s="50">
        <f t="shared" si="0"/>
        <v>3001</v>
      </c>
    </row>
    <row r="12" spans="1:6" s="18" customFormat="1" ht="15.75" customHeight="1">
      <c r="A12" s="45" t="s">
        <v>7</v>
      </c>
      <c r="B12" s="31" t="s">
        <v>93</v>
      </c>
      <c r="C12" s="31" t="s">
        <v>164</v>
      </c>
      <c r="D12" s="27">
        <v>3088</v>
      </c>
      <c r="E12" s="27">
        <v>2</v>
      </c>
      <c r="F12" s="50">
        <f t="shared" si="0"/>
        <v>2988</v>
      </c>
    </row>
    <row r="13" spans="1:6" s="18" customFormat="1" ht="15.75" customHeight="1">
      <c r="A13" s="45" t="s">
        <v>8</v>
      </c>
      <c r="B13" s="31" t="s">
        <v>126</v>
      </c>
      <c r="C13" s="31" t="s">
        <v>127</v>
      </c>
      <c r="D13" s="27">
        <v>3212</v>
      </c>
      <c r="E13" s="27">
        <v>6</v>
      </c>
      <c r="F13" s="50">
        <f t="shared" si="0"/>
        <v>2912</v>
      </c>
    </row>
    <row r="14" spans="1:6" s="18" customFormat="1" ht="15.75" customHeight="1">
      <c r="A14" s="45" t="s">
        <v>9</v>
      </c>
      <c r="B14" s="31" t="s">
        <v>85</v>
      </c>
      <c r="C14" s="31" t="s">
        <v>86</v>
      </c>
      <c r="D14" s="27">
        <v>3605</v>
      </c>
      <c r="E14" s="27">
        <v>15</v>
      </c>
      <c r="F14" s="50">
        <f t="shared" si="0"/>
        <v>2855</v>
      </c>
    </row>
    <row r="15" spans="1:6" s="18" customFormat="1" ht="15.75" customHeight="1">
      <c r="A15" s="45" t="s">
        <v>10</v>
      </c>
      <c r="B15" s="31" t="s">
        <v>128</v>
      </c>
      <c r="C15" s="31" t="s">
        <v>127</v>
      </c>
      <c r="D15" s="27">
        <v>3224</v>
      </c>
      <c r="E15" s="27">
        <v>8</v>
      </c>
      <c r="F15" s="50">
        <f t="shared" si="0"/>
        <v>2824</v>
      </c>
    </row>
    <row r="16" spans="1:6" s="18" customFormat="1" ht="15.75" customHeight="1">
      <c r="A16" s="45" t="s">
        <v>11</v>
      </c>
      <c r="B16" s="31" t="s">
        <v>107</v>
      </c>
      <c r="C16" s="31" t="s">
        <v>100</v>
      </c>
      <c r="D16" s="27">
        <v>3142</v>
      </c>
      <c r="E16" s="27">
        <v>7</v>
      </c>
      <c r="F16" s="50">
        <f t="shared" si="0"/>
        <v>2792</v>
      </c>
    </row>
    <row r="17" spans="1:6" s="18" customFormat="1" ht="15.75" customHeight="1">
      <c r="A17" s="45" t="s">
        <v>12</v>
      </c>
      <c r="B17" s="31" t="s">
        <v>103</v>
      </c>
      <c r="C17" s="31" t="s">
        <v>104</v>
      </c>
      <c r="D17" s="27">
        <v>3075</v>
      </c>
      <c r="E17" s="27">
        <v>6</v>
      </c>
      <c r="F17" s="50">
        <f t="shared" si="0"/>
        <v>2775</v>
      </c>
    </row>
    <row r="18" spans="1:6" s="18" customFormat="1" ht="15.75" customHeight="1">
      <c r="A18" s="45" t="s">
        <v>13</v>
      </c>
      <c r="B18" s="31" t="s">
        <v>102</v>
      </c>
      <c r="C18" s="31" t="s">
        <v>88</v>
      </c>
      <c r="D18" s="27">
        <v>3042</v>
      </c>
      <c r="E18" s="27">
        <v>6</v>
      </c>
      <c r="F18" s="50">
        <f t="shared" si="0"/>
        <v>2742</v>
      </c>
    </row>
    <row r="19" spans="1:6" s="18" customFormat="1" ht="15.75" customHeight="1">
      <c r="A19" s="45" t="s">
        <v>14</v>
      </c>
      <c r="B19" s="31" t="s">
        <v>97</v>
      </c>
      <c r="C19" s="31" t="s">
        <v>129</v>
      </c>
      <c r="D19" s="27">
        <v>2874</v>
      </c>
      <c r="E19" s="27">
        <v>4</v>
      </c>
      <c r="F19" s="50">
        <f t="shared" si="0"/>
        <v>2674</v>
      </c>
    </row>
    <row r="20" spans="1:6" s="18" customFormat="1" ht="15.75" customHeight="1">
      <c r="A20" s="45" t="s">
        <v>15</v>
      </c>
      <c r="B20" s="31" t="s">
        <v>130</v>
      </c>
      <c r="C20" s="31" t="s">
        <v>131</v>
      </c>
      <c r="D20" s="27">
        <v>3308</v>
      </c>
      <c r="E20" s="27">
        <v>13</v>
      </c>
      <c r="F20" s="50">
        <f t="shared" si="0"/>
        <v>2658</v>
      </c>
    </row>
    <row r="21" spans="1:6" s="18" customFormat="1" ht="15.75" customHeight="1">
      <c r="A21" s="45" t="s">
        <v>16</v>
      </c>
      <c r="B21" s="31" t="s">
        <v>132</v>
      </c>
      <c r="C21" s="31" t="s">
        <v>100</v>
      </c>
      <c r="D21" s="27">
        <v>3291</v>
      </c>
      <c r="E21" s="27">
        <v>13</v>
      </c>
      <c r="F21" s="50">
        <f t="shared" si="0"/>
        <v>2641</v>
      </c>
    </row>
    <row r="22" spans="1:6" s="18" customFormat="1" ht="15.75" customHeight="1">
      <c r="A22" s="45" t="s">
        <v>17</v>
      </c>
      <c r="B22" s="31" t="s">
        <v>133</v>
      </c>
      <c r="C22" s="31" t="s">
        <v>125</v>
      </c>
      <c r="D22" s="27">
        <v>3207</v>
      </c>
      <c r="E22" s="27">
        <v>12</v>
      </c>
      <c r="F22" s="50">
        <f t="shared" si="0"/>
        <v>2607</v>
      </c>
    </row>
    <row r="23" spans="1:6" s="18" customFormat="1" ht="15.75" customHeight="1">
      <c r="A23" s="45" t="s">
        <v>18</v>
      </c>
      <c r="B23" s="31" t="s">
        <v>106</v>
      </c>
      <c r="C23" s="31" t="s">
        <v>84</v>
      </c>
      <c r="D23" s="27">
        <v>2855</v>
      </c>
      <c r="E23" s="27">
        <v>5</v>
      </c>
      <c r="F23" s="50">
        <f t="shared" si="0"/>
        <v>2605</v>
      </c>
    </row>
    <row r="24" spans="1:6" s="18" customFormat="1" ht="15.75" customHeight="1">
      <c r="A24" s="45" t="s">
        <v>19</v>
      </c>
      <c r="B24" s="31" t="s">
        <v>110</v>
      </c>
      <c r="C24" s="31" t="s">
        <v>164</v>
      </c>
      <c r="D24" s="27">
        <v>2767</v>
      </c>
      <c r="E24" s="27">
        <v>4</v>
      </c>
      <c r="F24" s="50">
        <f t="shared" si="0"/>
        <v>2567</v>
      </c>
    </row>
    <row r="25" spans="1:6" s="18" customFormat="1" ht="15.75" customHeight="1">
      <c r="A25" s="45" t="s">
        <v>20</v>
      </c>
      <c r="B25" s="31" t="s">
        <v>134</v>
      </c>
      <c r="C25" s="31" t="s">
        <v>125</v>
      </c>
      <c r="D25" s="27">
        <v>3001</v>
      </c>
      <c r="E25" s="27">
        <v>9</v>
      </c>
      <c r="F25" s="50">
        <f t="shared" si="0"/>
        <v>2551</v>
      </c>
    </row>
    <row r="26" spans="1:6" s="18" customFormat="1" ht="15.75" customHeight="1">
      <c r="A26" s="45" t="s">
        <v>21</v>
      </c>
      <c r="B26" s="31" t="s">
        <v>99</v>
      </c>
      <c r="C26" s="31" t="s">
        <v>100</v>
      </c>
      <c r="D26" s="27">
        <v>2738</v>
      </c>
      <c r="E26" s="27">
        <v>5</v>
      </c>
      <c r="F26" s="50">
        <f t="shared" si="0"/>
        <v>2488</v>
      </c>
    </row>
    <row r="27" spans="1:6" s="18" customFormat="1" ht="15.75" customHeight="1">
      <c r="A27" s="45" t="s">
        <v>22</v>
      </c>
      <c r="B27" s="31" t="s">
        <v>135</v>
      </c>
      <c r="C27" s="31" t="s">
        <v>136</v>
      </c>
      <c r="D27" s="27">
        <v>3472</v>
      </c>
      <c r="E27" s="27">
        <v>20</v>
      </c>
      <c r="F27" s="50">
        <f t="shared" si="0"/>
        <v>2472</v>
      </c>
    </row>
    <row r="28" spans="1:6" s="18" customFormat="1" ht="15.75" customHeight="1">
      <c r="A28" s="45" t="s">
        <v>23</v>
      </c>
      <c r="B28" s="31" t="s">
        <v>137</v>
      </c>
      <c r="C28" s="31" t="s">
        <v>138</v>
      </c>
      <c r="D28" s="27">
        <v>2728</v>
      </c>
      <c r="E28" s="27">
        <v>6</v>
      </c>
      <c r="F28" s="50">
        <f t="shared" si="0"/>
        <v>2428</v>
      </c>
    </row>
    <row r="29" spans="1:6" s="18" customFormat="1" ht="15.75" customHeight="1">
      <c r="A29" s="45" t="s">
        <v>24</v>
      </c>
      <c r="B29" s="31" t="s">
        <v>96</v>
      </c>
      <c r="C29" s="31" t="s">
        <v>90</v>
      </c>
      <c r="D29" s="27">
        <v>3007</v>
      </c>
      <c r="E29" s="27">
        <v>12</v>
      </c>
      <c r="F29" s="50">
        <f t="shared" si="0"/>
        <v>2407</v>
      </c>
    </row>
    <row r="30" spans="1:6" s="18" customFormat="1" ht="15.75" customHeight="1">
      <c r="A30" s="45" t="s">
        <v>25</v>
      </c>
      <c r="B30" s="31" t="s">
        <v>139</v>
      </c>
      <c r="C30" s="31" t="s">
        <v>138</v>
      </c>
      <c r="D30" s="27">
        <v>2581</v>
      </c>
      <c r="E30" s="27">
        <v>4</v>
      </c>
      <c r="F30" s="50">
        <f t="shared" si="0"/>
        <v>2381</v>
      </c>
    </row>
    <row r="31" spans="1:6" s="18" customFormat="1" ht="15.75" customHeight="1">
      <c r="A31" s="45" t="s">
        <v>26</v>
      </c>
      <c r="B31" s="31" t="s">
        <v>140</v>
      </c>
      <c r="C31" s="31" t="s">
        <v>141</v>
      </c>
      <c r="D31" s="27">
        <v>2572</v>
      </c>
      <c r="E31" s="27">
        <v>4</v>
      </c>
      <c r="F31" s="50">
        <f t="shared" si="0"/>
        <v>2372</v>
      </c>
    </row>
    <row r="32" spans="1:6" s="18" customFormat="1" ht="15.75" customHeight="1">
      <c r="A32" s="45" t="s">
        <v>27</v>
      </c>
      <c r="B32" s="31" t="s">
        <v>142</v>
      </c>
      <c r="C32" s="31" t="s">
        <v>141</v>
      </c>
      <c r="D32" s="27">
        <v>3143</v>
      </c>
      <c r="E32" s="27">
        <v>16</v>
      </c>
      <c r="F32" s="50">
        <f t="shared" si="0"/>
        <v>2343</v>
      </c>
    </row>
    <row r="33" spans="1:6" s="18" customFormat="1" ht="15.75" customHeight="1">
      <c r="A33" s="45" t="s">
        <v>28</v>
      </c>
      <c r="B33" s="31" t="s">
        <v>143</v>
      </c>
      <c r="C33" s="31" t="s">
        <v>165</v>
      </c>
      <c r="D33" s="27">
        <v>2992</v>
      </c>
      <c r="E33" s="27">
        <v>13</v>
      </c>
      <c r="F33" s="50">
        <f t="shared" si="0"/>
        <v>2342</v>
      </c>
    </row>
    <row r="34" spans="1:6" s="18" customFormat="1" ht="15.75" customHeight="1">
      <c r="A34" s="45" t="s">
        <v>29</v>
      </c>
      <c r="B34" s="31" t="s">
        <v>145</v>
      </c>
      <c r="C34" s="31" t="s">
        <v>166</v>
      </c>
      <c r="D34" s="27">
        <v>3328</v>
      </c>
      <c r="E34" s="27">
        <v>20</v>
      </c>
      <c r="F34" s="50">
        <f t="shared" si="0"/>
        <v>2328</v>
      </c>
    </row>
    <row r="35" spans="1:6" s="18" customFormat="1" ht="15.75" customHeight="1">
      <c r="A35" s="45" t="s">
        <v>30</v>
      </c>
      <c r="B35" s="31" t="s">
        <v>113</v>
      </c>
      <c r="C35" s="31" t="s">
        <v>100</v>
      </c>
      <c r="D35" s="27">
        <v>2316</v>
      </c>
      <c r="E35" s="27">
        <v>0</v>
      </c>
      <c r="F35" s="50">
        <f t="shared" si="0"/>
        <v>2316</v>
      </c>
    </row>
    <row r="36" spans="1:6" s="18" customFormat="1" ht="15.75" customHeight="1">
      <c r="A36" s="45" t="s">
        <v>31</v>
      </c>
      <c r="B36" s="31" t="s">
        <v>147</v>
      </c>
      <c r="C36" s="31" t="s">
        <v>138</v>
      </c>
      <c r="D36" s="27">
        <v>2615</v>
      </c>
      <c r="E36" s="27">
        <v>7</v>
      </c>
      <c r="F36" s="50">
        <f t="shared" si="0"/>
        <v>2265</v>
      </c>
    </row>
    <row r="37" spans="1:6" s="18" customFormat="1" ht="15.75" customHeight="1">
      <c r="A37" s="45" t="s">
        <v>32</v>
      </c>
      <c r="B37" s="31" t="s">
        <v>101</v>
      </c>
      <c r="C37" s="31" t="s">
        <v>86</v>
      </c>
      <c r="D37" s="27">
        <v>2709</v>
      </c>
      <c r="E37" s="27">
        <v>9</v>
      </c>
      <c r="F37" s="50">
        <f t="shared" si="0"/>
        <v>2259</v>
      </c>
    </row>
    <row r="38" spans="1:6" s="18" customFormat="1" ht="15.75" customHeight="1">
      <c r="A38" s="45" t="s">
        <v>33</v>
      </c>
      <c r="B38" s="31" t="s">
        <v>114</v>
      </c>
      <c r="C38" s="31" t="s">
        <v>100</v>
      </c>
      <c r="D38" s="27">
        <v>2390</v>
      </c>
      <c r="E38" s="27">
        <v>3</v>
      </c>
      <c r="F38" s="50">
        <f t="shared" si="0"/>
        <v>2240</v>
      </c>
    </row>
    <row r="39" spans="1:6" s="18" customFormat="1" ht="15.75" customHeight="1">
      <c r="A39" s="45" t="s">
        <v>34</v>
      </c>
      <c r="B39" s="31" t="s">
        <v>108</v>
      </c>
      <c r="C39" s="31" t="s">
        <v>104</v>
      </c>
      <c r="D39" s="27">
        <v>2523</v>
      </c>
      <c r="E39" s="27">
        <v>6</v>
      </c>
      <c r="F39" s="50">
        <f aca="true" t="shared" si="1" ref="F39:F64">D39-E39*50</f>
        <v>2223</v>
      </c>
    </row>
    <row r="40" spans="1:6" s="18" customFormat="1" ht="15.75" customHeight="1">
      <c r="A40" s="45" t="s">
        <v>35</v>
      </c>
      <c r="B40" s="31" t="s">
        <v>148</v>
      </c>
      <c r="C40" s="31" t="s">
        <v>125</v>
      </c>
      <c r="D40" s="27">
        <v>2966</v>
      </c>
      <c r="E40" s="27">
        <v>15</v>
      </c>
      <c r="F40" s="50">
        <f t="shared" si="1"/>
        <v>2216</v>
      </c>
    </row>
    <row r="41" spans="1:6" s="18" customFormat="1" ht="15.75" customHeight="1">
      <c r="A41" s="45" t="s">
        <v>36</v>
      </c>
      <c r="B41" s="31" t="s">
        <v>94</v>
      </c>
      <c r="C41" s="31" t="s">
        <v>86</v>
      </c>
      <c r="D41" s="27">
        <v>3004</v>
      </c>
      <c r="E41" s="27">
        <v>16</v>
      </c>
      <c r="F41" s="50">
        <f t="shared" si="1"/>
        <v>2204</v>
      </c>
    </row>
    <row r="42" spans="1:6" s="18" customFormat="1" ht="15.75" customHeight="1">
      <c r="A42" s="45" t="s">
        <v>37</v>
      </c>
      <c r="B42" s="31" t="s">
        <v>149</v>
      </c>
      <c r="C42" s="31" t="s">
        <v>165</v>
      </c>
      <c r="D42" s="27">
        <v>3014</v>
      </c>
      <c r="E42" s="27">
        <v>17</v>
      </c>
      <c r="F42" s="50">
        <f t="shared" si="1"/>
        <v>2164</v>
      </c>
    </row>
    <row r="43" spans="1:6" s="18" customFormat="1" ht="15.75" customHeight="1">
      <c r="A43" s="45" t="s">
        <v>38</v>
      </c>
      <c r="B43" s="31" t="s">
        <v>150</v>
      </c>
      <c r="C43" s="31" t="s">
        <v>100</v>
      </c>
      <c r="D43" s="27">
        <v>2262</v>
      </c>
      <c r="E43" s="27">
        <v>4</v>
      </c>
      <c r="F43" s="50">
        <f t="shared" si="1"/>
        <v>2062</v>
      </c>
    </row>
    <row r="44" spans="1:6" s="18" customFormat="1" ht="15.75" customHeight="1">
      <c r="A44" s="45" t="s">
        <v>39</v>
      </c>
      <c r="B44" s="31" t="s">
        <v>116</v>
      </c>
      <c r="C44" s="31" t="s">
        <v>104</v>
      </c>
      <c r="D44" s="27">
        <v>2661</v>
      </c>
      <c r="E44" s="27">
        <v>12</v>
      </c>
      <c r="F44" s="50">
        <f t="shared" si="1"/>
        <v>2061</v>
      </c>
    </row>
    <row r="45" spans="1:6" s="18" customFormat="1" ht="15.75" customHeight="1">
      <c r="A45" s="45" t="s">
        <v>40</v>
      </c>
      <c r="B45" s="31" t="s">
        <v>105</v>
      </c>
      <c r="C45" s="31" t="s">
        <v>164</v>
      </c>
      <c r="D45" s="27">
        <v>3096</v>
      </c>
      <c r="E45" s="27">
        <v>21</v>
      </c>
      <c r="F45" s="50">
        <f t="shared" si="1"/>
        <v>2046</v>
      </c>
    </row>
    <row r="46" spans="1:6" s="18" customFormat="1" ht="15.75" customHeight="1">
      <c r="A46" s="45" t="s">
        <v>41</v>
      </c>
      <c r="B46" s="31" t="s">
        <v>151</v>
      </c>
      <c r="C46" s="31" t="s">
        <v>152</v>
      </c>
      <c r="D46" s="27">
        <v>2391</v>
      </c>
      <c r="E46" s="27">
        <v>7</v>
      </c>
      <c r="F46" s="50">
        <f t="shared" si="1"/>
        <v>2041</v>
      </c>
    </row>
    <row r="47" spans="1:6" s="18" customFormat="1" ht="15.75" customHeight="1">
      <c r="A47" s="45" t="s">
        <v>42</v>
      </c>
      <c r="B47" s="31" t="s">
        <v>153</v>
      </c>
      <c r="C47" s="31" t="s">
        <v>144</v>
      </c>
      <c r="D47" s="27">
        <v>2464</v>
      </c>
      <c r="E47" s="27">
        <v>9</v>
      </c>
      <c r="F47" s="50">
        <f t="shared" si="1"/>
        <v>2014</v>
      </c>
    </row>
    <row r="48" spans="1:6" s="18" customFormat="1" ht="15.75" customHeight="1">
      <c r="A48" s="45" t="s">
        <v>43</v>
      </c>
      <c r="B48" s="31" t="s">
        <v>111</v>
      </c>
      <c r="C48" s="31" t="s">
        <v>88</v>
      </c>
      <c r="D48" s="27">
        <v>2761</v>
      </c>
      <c r="E48" s="27">
        <v>15</v>
      </c>
      <c r="F48" s="50">
        <f t="shared" si="1"/>
        <v>2011</v>
      </c>
    </row>
    <row r="49" spans="1:6" s="18" customFormat="1" ht="15.75" customHeight="1">
      <c r="A49" s="45" t="s">
        <v>44</v>
      </c>
      <c r="B49" s="31" t="s">
        <v>109</v>
      </c>
      <c r="C49" s="31" t="s">
        <v>90</v>
      </c>
      <c r="D49" s="27">
        <v>2778</v>
      </c>
      <c r="E49" s="27">
        <v>17</v>
      </c>
      <c r="F49" s="50">
        <f t="shared" si="1"/>
        <v>1928</v>
      </c>
    </row>
    <row r="50" spans="1:6" s="18" customFormat="1" ht="15.75" customHeight="1">
      <c r="A50" s="45" t="s">
        <v>45</v>
      </c>
      <c r="B50" s="31" t="s">
        <v>154</v>
      </c>
      <c r="C50" s="31" t="s">
        <v>131</v>
      </c>
      <c r="D50" s="27">
        <v>2338</v>
      </c>
      <c r="E50" s="27">
        <v>9</v>
      </c>
      <c r="F50" s="50">
        <f t="shared" si="1"/>
        <v>1888</v>
      </c>
    </row>
    <row r="51" spans="1:6" s="18" customFormat="1" ht="15.75" customHeight="1">
      <c r="A51" s="45" t="s">
        <v>46</v>
      </c>
      <c r="B51" s="31" t="s">
        <v>155</v>
      </c>
      <c r="C51" s="31" t="s">
        <v>166</v>
      </c>
      <c r="D51" s="27">
        <v>2865</v>
      </c>
      <c r="E51" s="27">
        <v>20</v>
      </c>
      <c r="F51" s="50">
        <f t="shared" si="1"/>
        <v>1865</v>
      </c>
    </row>
    <row r="52" spans="1:6" s="18" customFormat="1" ht="15.75" customHeight="1">
      <c r="A52" s="45" t="s">
        <v>47</v>
      </c>
      <c r="B52" s="31" t="s">
        <v>156</v>
      </c>
      <c r="C52" s="31" t="s">
        <v>165</v>
      </c>
      <c r="D52" s="27">
        <v>2963</v>
      </c>
      <c r="E52" s="27">
        <v>23</v>
      </c>
      <c r="F52" s="50">
        <f t="shared" si="1"/>
        <v>1813</v>
      </c>
    </row>
    <row r="53" spans="1:6" s="18" customFormat="1" ht="15.75" customHeight="1">
      <c r="A53" s="45" t="s">
        <v>48</v>
      </c>
      <c r="B53" s="31" t="s">
        <v>115</v>
      </c>
      <c r="C53" s="31" t="s">
        <v>98</v>
      </c>
      <c r="D53" s="27">
        <v>2319</v>
      </c>
      <c r="E53" s="27">
        <v>11</v>
      </c>
      <c r="F53" s="50">
        <f t="shared" si="1"/>
        <v>1769</v>
      </c>
    </row>
    <row r="54" spans="1:12" s="18" customFormat="1" ht="15.75" customHeight="1">
      <c r="A54" s="45" t="s">
        <v>49</v>
      </c>
      <c r="B54" s="31" t="s">
        <v>157</v>
      </c>
      <c r="C54" s="31" t="s">
        <v>127</v>
      </c>
      <c r="D54" s="27">
        <v>2477</v>
      </c>
      <c r="E54" s="27">
        <v>16</v>
      </c>
      <c r="F54" s="50">
        <f t="shared" si="1"/>
        <v>1677</v>
      </c>
      <c r="K54"/>
      <c r="L54"/>
    </row>
    <row r="55" spans="1:6" ht="15" customHeight="1">
      <c r="A55" s="45" t="s">
        <v>50</v>
      </c>
      <c r="B55" s="31" t="s">
        <v>158</v>
      </c>
      <c r="C55" s="31" t="s">
        <v>84</v>
      </c>
      <c r="D55" s="27">
        <v>2242</v>
      </c>
      <c r="E55" s="27">
        <v>12</v>
      </c>
      <c r="F55" s="50">
        <f t="shared" si="1"/>
        <v>1642</v>
      </c>
    </row>
    <row r="56" spans="1:6" ht="15" customHeight="1">
      <c r="A56" s="45" t="s">
        <v>51</v>
      </c>
      <c r="B56" s="31" t="s">
        <v>112</v>
      </c>
      <c r="C56" s="31" t="s">
        <v>100</v>
      </c>
      <c r="D56" s="27">
        <v>2421</v>
      </c>
      <c r="E56" s="27">
        <v>17</v>
      </c>
      <c r="F56" s="50">
        <f t="shared" si="1"/>
        <v>1571</v>
      </c>
    </row>
    <row r="57" spans="1:6" ht="15" customHeight="1">
      <c r="A57" s="45" t="s">
        <v>52</v>
      </c>
      <c r="B57" s="31" t="s">
        <v>159</v>
      </c>
      <c r="C57" s="31" t="s">
        <v>166</v>
      </c>
      <c r="D57" s="27">
        <v>2717</v>
      </c>
      <c r="E57" s="27">
        <v>24</v>
      </c>
      <c r="F57" s="50">
        <f t="shared" si="1"/>
        <v>1517</v>
      </c>
    </row>
    <row r="58" spans="1:6" ht="15" customHeight="1">
      <c r="A58" s="45" t="s">
        <v>53</v>
      </c>
      <c r="B58" s="31" t="s">
        <v>160</v>
      </c>
      <c r="C58" s="31" t="s">
        <v>152</v>
      </c>
      <c r="D58" s="27">
        <v>2453</v>
      </c>
      <c r="E58" s="27">
        <v>19</v>
      </c>
      <c r="F58" s="50">
        <f t="shared" si="1"/>
        <v>1503</v>
      </c>
    </row>
    <row r="59" spans="1:6" ht="15" customHeight="1">
      <c r="A59" s="45" t="s">
        <v>54</v>
      </c>
      <c r="B59" s="31" t="s">
        <v>161</v>
      </c>
      <c r="C59" s="31" t="s">
        <v>141</v>
      </c>
      <c r="D59" s="27">
        <v>2128</v>
      </c>
      <c r="E59" s="27">
        <v>13</v>
      </c>
      <c r="F59" s="50">
        <f t="shared" si="1"/>
        <v>1478</v>
      </c>
    </row>
    <row r="60" spans="1:6" ht="15" customHeight="1">
      <c r="A60" s="45" t="s">
        <v>55</v>
      </c>
      <c r="B60" s="31" t="s">
        <v>119</v>
      </c>
      <c r="C60" s="31" t="s">
        <v>118</v>
      </c>
      <c r="D60" s="27">
        <v>1643</v>
      </c>
      <c r="E60" s="27">
        <v>6</v>
      </c>
      <c r="F60" s="50">
        <f t="shared" si="1"/>
        <v>1343</v>
      </c>
    </row>
    <row r="61" spans="1:6" ht="15" customHeight="1">
      <c r="A61" s="45" t="s">
        <v>56</v>
      </c>
      <c r="B61" s="31" t="s">
        <v>162</v>
      </c>
      <c r="C61" s="31" t="s">
        <v>84</v>
      </c>
      <c r="D61" s="27">
        <v>2283</v>
      </c>
      <c r="E61" s="27">
        <v>20</v>
      </c>
      <c r="F61" s="50">
        <f t="shared" si="1"/>
        <v>1283</v>
      </c>
    </row>
    <row r="62" spans="1:6" ht="15" customHeight="1">
      <c r="A62" s="45" t="s">
        <v>57</v>
      </c>
      <c r="B62" s="31" t="s">
        <v>163</v>
      </c>
      <c r="C62" s="31" t="s">
        <v>141</v>
      </c>
      <c r="D62" s="27">
        <v>1880</v>
      </c>
      <c r="E62" s="27">
        <v>12</v>
      </c>
      <c r="F62" s="50">
        <f t="shared" si="1"/>
        <v>1280</v>
      </c>
    </row>
    <row r="63" spans="1:6" ht="15" customHeight="1">
      <c r="A63" s="45" t="s">
        <v>58</v>
      </c>
      <c r="B63" s="31" t="s">
        <v>117</v>
      </c>
      <c r="C63" s="31" t="s">
        <v>118</v>
      </c>
      <c r="D63" s="27">
        <v>1552</v>
      </c>
      <c r="E63" s="27">
        <v>10</v>
      </c>
      <c r="F63" s="50">
        <f t="shared" si="1"/>
        <v>1052</v>
      </c>
    </row>
    <row r="64" spans="1:6" ht="15" customHeight="1" thickBot="1">
      <c r="A64" s="47" t="s">
        <v>59</v>
      </c>
      <c r="B64" s="44" t="s">
        <v>120</v>
      </c>
      <c r="C64" s="44" t="s">
        <v>118</v>
      </c>
      <c r="D64" s="51">
        <v>1133</v>
      </c>
      <c r="E64" s="51">
        <v>8</v>
      </c>
      <c r="F64" s="52">
        <f t="shared" si="1"/>
        <v>733</v>
      </c>
    </row>
    <row r="65" ht="15" customHeight="1"/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1" customWidth="1"/>
    <col min="2" max="2" width="23.28125" style="0" customWidth="1"/>
    <col min="3" max="3" width="29.28125" style="0" customWidth="1"/>
    <col min="4" max="6" width="9.140625" style="1" customWidth="1"/>
    <col min="7" max="7" width="19.7109375" style="0" bestFit="1" customWidth="1"/>
    <col min="8" max="8" width="22.28125" style="0" bestFit="1" customWidth="1"/>
  </cols>
  <sheetData>
    <row r="1" spans="1:6" ht="18">
      <c r="A1" s="70" t="s">
        <v>78</v>
      </c>
      <c r="B1" s="70"/>
      <c r="C1" s="70"/>
      <c r="D1" s="70"/>
      <c r="E1" s="70"/>
      <c r="F1" s="70"/>
    </row>
    <row r="2" spans="1:6" ht="26.25">
      <c r="A2" s="67" t="s">
        <v>82</v>
      </c>
      <c r="B2" s="67"/>
      <c r="C2" s="67"/>
      <c r="D2" s="67"/>
      <c r="E2" s="67"/>
      <c r="F2" s="67"/>
    </row>
    <row r="3" spans="1:6" ht="25.5">
      <c r="A3" s="68" t="s">
        <v>123</v>
      </c>
      <c r="B3" s="68"/>
      <c r="C3" s="68"/>
      <c r="D3" s="68"/>
      <c r="E3" s="68"/>
      <c r="F3" s="68"/>
    </row>
    <row r="4" spans="1:6" ht="12.75">
      <c r="A4" s="69" t="s">
        <v>79</v>
      </c>
      <c r="B4" s="69"/>
      <c r="C4" s="69"/>
      <c r="D4" s="69"/>
      <c r="E4" s="69"/>
      <c r="F4" s="69"/>
    </row>
    <row r="5" spans="1:6" ht="13.5" thickBot="1">
      <c r="A5" s="4"/>
      <c r="B5" s="2"/>
      <c r="C5" s="2"/>
      <c r="D5" s="4"/>
      <c r="E5" s="4"/>
      <c r="F5" s="4"/>
    </row>
    <row r="6" spans="1:6" ht="13.5" thickBot="1">
      <c r="A6" s="22" t="s">
        <v>0</v>
      </c>
      <c r="B6" s="23" t="s">
        <v>1</v>
      </c>
      <c r="C6" s="23" t="s">
        <v>60</v>
      </c>
      <c r="D6" s="23" t="s">
        <v>67</v>
      </c>
      <c r="E6" s="23" t="s">
        <v>68</v>
      </c>
      <c r="F6" s="24" t="s">
        <v>69</v>
      </c>
    </row>
    <row r="7" spans="1:6" ht="15">
      <c r="A7" s="53" t="s">
        <v>2</v>
      </c>
      <c r="B7" s="54" t="s">
        <v>83</v>
      </c>
      <c r="C7" s="54" t="s">
        <v>84</v>
      </c>
      <c r="D7" s="55">
        <v>5860</v>
      </c>
      <c r="E7" s="55">
        <v>7</v>
      </c>
      <c r="F7" s="56">
        <f aca="true" t="shared" si="0" ref="F7:F38">D7-E7*100</f>
        <v>5160</v>
      </c>
    </row>
    <row r="8" spans="1:6" ht="15">
      <c r="A8" s="57" t="s">
        <v>3</v>
      </c>
      <c r="B8" s="31" t="s">
        <v>87</v>
      </c>
      <c r="C8" s="31" t="s">
        <v>88</v>
      </c>
      <c r="D8" s="33">
        <v>3442</v>
      </c>
      <c r="E8" s="33">
        <v>2</v>
      </c>
      <c r="F8" s="32">
        <f t="shared" si="0"/>
        <v>3242</v>
      </c>
    </row>
    <row r="9" spans="1:6" ht="15">
      <c r="A9" s="57" t="s">
        <v>4</v>
      </c>
      <c r="B9" s="31" t="s">
        <v>128</v>
      </c>
      <c r="C9" s="31" t="s">
        <v>127</v>
      </c>
      <c r="D9" s="33">
        <v>3242</v>
      </c>
      <c r="E9" s="33">
        <v>2</v>
      </c>
      <c r="F9" s="32">
        <f t="shared" si="0"/>
        <v>3042</v>
      </c>
    </row>
    <row r="10" spans="1:6" ht="15">
      <c r="A10" s="57" t="s">
        <v>5</v>
      </c>
      <c r="B10" s="31" t="s">
        <v>97</v>
      </c>
      <c r="C10" s="31" t="s">
        <v>98</v>
      </c>
      <c r="D10" s="33">
        <v>3038</v>
      </c>
      <c r="E10" s="33">
        <v>1</v>
      </c>
      <c r="F10" s="32">
        <f t="shared" si="0"/>
        <v>2938</v>
      </c>
    </row>
    <row r="11" spans="1:6" ht="15">
      <c r="A11" s="57" t="s">
        <v>6</v>
      </c>
      <c r="B11" s="31" t="s">
        <v>85</v>
      </c>
      <c r="C11" s="31" t="s">
        <v>86</v>
      </c>
      <c r="D11" s="33">
        <v>3609</v>
      </c>
      <c r="E11" s="33">
        <v>7</v>
      </c>
      <c r="F11" s="32">
        <f t="shared" si="0"/>
        <v>2909</v>
      </c>
    </row>
    <row r="12" spans="1:6" ht="15">
      <c r="A12" s="57" t="s">
        <v>7</v>
      </c>
      <c r="B12" s="31" t="s">
        <v>93</v>
      </c>
      <c r="C12" s="31" t="s">
        <v>164</v>
      </c>
      <c r="D12" s="33">
        <v>2955</v>
      </c>
      <c r="E12" s="33">
        <v>1</v>
      </c>
      <c r="F12" s="32">
        <f t="shared" si="0"/>
        <v>2855</v>
      </c>
    </row>
    <row r="13" spans="1:6" ht="15">
      <c r="A13" s="57" t="s">
        <v>8</v>
      </c>
      <c r="B13" s="31" t="s">
        <v>132</v>
      </c>
      <c r="C13" s="31" t="s">
        <v>100</v>
      </c>
      <c r="D13" s="33">
        <v>3320</v>
      </c>
      <c r="E13" s="33">
        <v>5</v>
      </c>
      <c r="F13" s="32">
        <f t="shared" si="0"/>
        <v>2820</v>
      </c>
    </row>
    <row r="14" spans="1:6" ht="15">
      <c r="A14" s="57" t="s">
        <v>9</v>
      </c>
      <c r="B14" s="31" t="s">
        <v>124</v>
      </c>
      <c r="C14" s="31" t="s">
        <v>125</v>
      </c>
      <c r="D14" s="33">
        <v>3120</v>
      </c>
      <c r="E14" s="33">
        <v>3</v>
      </c>
      <c r="F14" s="32">
        <f t="shared" si="0"/>
        <v>2820</v>
      </c>
    </row>
    <row r="15" spans="1:6" ht="15">
      <c r="A15" s="57" t="s">
        <v>10</v>
      </c>
      <c r="B15" s="31" t="s">
        <v>105</v>
      </c>
      <c r="C15" s="31" t="s">
        <v>164</v>
      </c>
      <c r="D15" s="33">
        <v>3217</v>
      </c>
      <c r="E15" s="33">
        <v>4</v>
      </c>
      <c r="F15" s="32">
        <f t="shared" si="0"/>
        <v>2817</v>
      </c>
    </row>
    <row r="16" spans="1:6" ht="15">
      <c r="A16" s="57" t="s">
        <v>11</v>
      </c>
      <c r="B16" s="31" t="s">
        <v>135</v>
      </c>
      <c r="C16" s="31" t="s">
        <v>136</v>
      </c>
      <c r="D16" s="33">
        <v>3358</v>
      </c>
      <c r="E16" s="33">
        <v>6</v>
      </c>
      <c r="F16" s="32">
        <f t="shared" si="0"/>
        <v>2758</v>
      </c>
    </row>
    <row r="17" spans="1:6" ht="15">
      <c r="A17" s="57" t="s">
        <v>12</v>
      </c>
      <c r="B17" s="31" t="s">
        <v>133</v>
      </c>
      <c r="C17" s="31" t="s">
        <v>125</v>
      </c>
      <c r="D17" s="33">
        <v>3343</v>
      </c>
      <c r="E17" s="33">
        <v>6</v>
      </c>
      <c r="F17" s="32">
        <f t="shared" si="0"/>
        <v>2743</v>
      </c>
    </row>
    <row r="18" spans="1:6" ht="15">
      <c r="A18" s="57" t="s">
        <v>13</v>
      </c>
      <c r="B18" s="31" t="s">
        <v>106</v>
      </c>
      <c r="C18" s="31" t="s">
        <v>84</v>
      </c>
      <c r="D18" s="33">
        <v>2817</v>
      </c>
      <c r="E18" s="33">
        <v>1</v>
      </c>
      <c r="F18" s="32">
        <f t="shared" si="0"/>
        <v>2717</v>
      </c>
    </row>
    <row r="19" spans="1:6" ht="15">
      <c r="A19" s="57" t="s">
        <v>14</v>
      </c>
      <c r="B19" s="31" t="s">
        <v>139</v>
      </c>
      <c r="C19" s="31" t="s">
        <v>138</v>
      </c>
      <c r="D19" s="33">
        <v>2798</v>
      </c>
      <c r="E19" s="33">
        <v>1</v>
      </c>
      <c r="F19" s="32">
        <f t="shared" si="0"/>
        <v>2698</v>
      </c>
    </row>
    <row r="20" spans="1:6" ht="15">
      <c r="A20" s="57" t="s">
        <v>15</v>
      </c>
      <c r="B20" s="31" t="s">
        <v>142</v>
      </c>
      <c r="C20" s="31" t="s">
        <v>141</v>
      </c>
      <c r="D20" s="33">
        <v>3198</v>
      </c>
      <c r="E20" s="33">
        <v>5</v>
      </c>
      <c r="F20" s="32">
        <f t="shared" si="0"/>
        <v>2698</v>
      </c>
    </row>
    <row r="21" spans="1:6" ht="15">
      <c r="A21" s="57" t="s">
        <v>16</v>
      </c>
      <c r="B21" s="31" t="s">
        <v>137</v>
      </c>
      <c r="C21" s="31" t="s">
        <v>138</v>
      </c>
      <c r="D21" s="33">
        <v>2988</v>
      </c>
      <c r="E21" s="33">
        <v>3</v>
      </c>
      <c r="F21" s="32">
        <f t="shared" si="0"/>
        <v>2688</v>
      </c>
    </row>
    <row r="22" spans="1:6" ht="15">
      <c r="A22" s="57" t="s">
        <v>17</v>
      </c>
      <c r="B22" s="31" t="s">
        <v>107</v>
      </c>
      <c r="C22" s="31" t="s">
        <v>100</v>
      </c>
      <c r="D22" s="33">
        <v>3080</v>
      </c>
      <c r="E22" s="33">
        <v>4</v>
      </c>
      <c r="F22" s="32">
        <f t="shared" si="0"/>
        <v>2680</v>
      </c>
    </row>
    <row r="23" spans="1:6" ht="15">
      <c r="A23" s="57" t="s">
        <v>18</v>
      </c>
      <c r="B23" s="31" t="s">
        <v>111</v>
      </c>
      <c r="C23" s="31" t="s">
        <v>88</v>
      </c>
      <c r="D23" s="33">
        <v>3002</v>
      </c>
      <c r="E23" s="33">
        <v>4</v>
      </c>
      <c r="F23" s="32">
        <f t="shared" si="0"/>
        <v>2602</v>
      </c>
    </row>
    <row r="24" spans="1:6" ht="15">
      <c r="A24" s="57" t="s">
        <v>19</v>
      </c>
      <c r="B24" s="31" t="s">
        <v>91</v>
      </c>
      <c r="C24" s="31" t="s">
        <v>164</v>
      </c>
      <c r="D24" s="33">
        <v>3094</v>
      </c>
      <c r="E24" s="33">
        <v>5</v>
      </c>
      <c r="F24" s="32">
        <f t="shared" si="0"/>
        <v>2594</v>
      </c>
    </row>
    <row r="25" spans="1:6" ht="15">
      <c r="A25" s="57" t="s">
        <v>20</v>
      </c>
      <c r="B25" s="31" t="s">
        <v>153</v>
      </c>
      <c r="C25" s="31" t="s">
        <v>165</v>
      </c>
      <c r="D25" s="33">
        <v>2786</v>
      </c>
      <c r="E25" s="33">
        <v>2</v>
      </c>
      <c r="F25" s="32">
        <f t="shared" si="0"/>
        <v>2586</v>
      </c>
    </row>
    <row r="26" spans="1:6" ht="15">
      <c r="A26" s="57" t="s">
        <v>21</v>
      </c>
      <c r="B26" s="31" t="s">
        <v>108</v>
      </c>
      <c r="C26" s="31" t="s">
        <v>104</v>
      </c>
      <c r="D26" s="33">
        <v>2653</v>
      </c>
      <c r="E26" s="33">
        <v>1</v>
      </c>
      <c r="F26" s="32">
        <f t="shared" si="0"/>
        <v>2553</v>
      </c>
    </row>
    <row r="27" spans="1:6" ht="15">
      <c r="A27" s="57" t="s">
        <v>22</v>
      </c>
      <c r="B27" s="31" t="s">
        <v>101</v>
      </c>
      <c r="C27" s="31" t="s">
        <v>95</v>
      </c>
      <c r="D27" s="33">
        <v>2729</v>
      </c>
      <c r="E27" s="33">
        <v>2</v>
      </c>
      <c r="F27" s="32">
        <f t="shared" si="0"/>
        <v>2529</v>
      </c>
    </row>
    <row r="28" spans="1:6" ht="15">
      <c r="A28" s="57" t="s">
        <v>23</v>
      </c>
      <c r="B28" s="31" t="s">
        <v>130</v>
      </c>
      <c r="C28" s="31" t="s">
        <v>131</v>
      </c>
      <c r="D28" s="33">
        <v>3027</v>
      </c>
      <c r="E28" s="33">
        <v>5</v>
      </c>
      <c r="F28" s="32">
        <f t="shared" si="0"/>
        <v>2527</v>
      </c>
    </row>
    <row r="29" spans="1:6" ht="15">
      <c r="A29" s="57" t="s">
        <v>24</v>
      </c>
      <c r="B29" s="31" t="s">
        <v>134</v>
      </c>
      <c r="C29" s="31" t="s">
        <v>125</v>
      </c>
      <c r="D29" s="33">
        <v>3019</v>
      </c>
      <c r="E29" s="33">
        <v>5</v>
      </c>
      <c r="F29" s="32">
        <f t="shared" si="0"/>
        <v>2519</v>
      </c>
    </row>
    <row r="30" spans="1:6" ht="15">
      <c r="A30" s="57" t="s">
        <v>25</v>
      </c>
      <c r="B30" s="31" t="s">
        <v>109</v>
      </c>
      <c r="C30" s="31" t="s">
        <v>90</v>
      </c>
      <c r="D30" s="33">
        <v>2902</v>
      </c>
      <c r="E30" s="33">
        <v>4</v>
      </c>
      <c r="F30" s="32">
        <f t="shared" si="0"/>
        <v>2502</v>
      </c>
    </row>
    <row r="31" spans="1:6" ht="15">
      <c r="A31" s="57" t="s">
        <v>26</v>
      </c>
      <c r="B31" s="31" t="s">
        <v>140</v>
      </c>
      <c r="C31" s="31" t="s">
        <v>141</v>
      </c>
      <c r="D31" s="33">
        <v>2588</v>
      </c>
      <c r="E31" s="33">
        <v>1</v>
      </c>
      <c r="F31" s="32">
        <f t="shared" si="0"/>
        <v>2488</v>
      </c>
    </row>
    <row r="32" spans="1:6" ht="15">
      <c r="A32" s="57" t="s">
        <v>27</v>
      </c>
      <c r="B32" s="31" t="s">
        <v>110</v>
      </c>
      <c r="C32" s="31" t="s">
        <v>164</v>
      </c>
      <c r="D32" s="33">
        <v>2679</v>
      </c>
      <c r="E32" s="33">
        <v>2</v>
      </c>
      <c r="F32" s="32">
        <f t="shared" si="0"/>
        <v>2479</v>
      </c>
    </row>
    <row r="33" spans="1:6" ht="15">
      <c r="A33" s="57" t="s">
        <v>28</v>
      </c>
      <c r="B33" s="31" t="s">
        <v>147</v>
      </c>
      <c r="C33" s="31" t="s">
        <v>138</v>
      </c>
      <c r="D33" s="33">
        <v>3342</v>
      </c>
      <c r="E33" s="33">
        <v>9</v>
      </c>
      <c r="F33" s="32">
        <f t="shared" si="0"/>
        <v>2442</v>
      </c>
    </row>
    <row r="34" spans="1:6" ht="15">
      <c r="A34" s="57" t="s">
        <v>29</v>
      </c>
      <c r="B34" s="31" t="s">
        <v>96</v>
      </c>
      <c r="C34" s="31" t="s">
        <v>90</v>
      </c>
      <c r="D34" s="33">
        <v>2836</v>
      </c>
      <c r="E34" s="33">
        <v>4</v>
      </c>
      <c r="F34" s="32">
        <f t="shared" si="0"/>
        <v>2436</v>
      </c>
    </row>
    <row r="35" spans="1:6" ht="15">
      <c r="A35" s="57" t="s">
        <v>30</v>
      </c>
      <c r="B35" s="31" t="s">
        <v>89</v>
      </c>
      <c r="C35" s="31" t="s">
        <v>90</v>
      </c>
      <c r="D35" s="33">
        <v>3488</v>
      </c>
      <c r="E35" s="33">
        <v>11</v>
      </c>
      <c r="F35" s="32">
        <f t="shared" si="0"/>
        <v>2388</v>
      </c>
    </row>
    <row r="36" spans="1:6" ht="15">
      <c r="A36" s="57" t="s">
        <v>31</v>
      </c>
      <c r="B36" s="31" t="s">
        <v>143</v>
      </c>
      <c r="C36" s="31" t="s">
        <v>165</v>
      </c>
      <c r="D36" s="33">
        <v>3087</v>
      </c>
      <c r="E36" s="33">
        <v>7</v>
      </c>
      <c r="F36" s="32">
        <f t="shared" si="0"/>
        <v>2387</v>
      </c>
    </row>
    <row r="37" spans="1:6" ht="15">
      <c r="A37" s="57" t="s">
        <v>32</v>
      </c>
      <c r="B37" s="31" t="s">
        <v>148</v>
      </c>
      <c r="C37" s="31" t="s">
        <v>125</v>
      </c>
      <c r="D37" s="33">
        <v>2773</v>
      </c>
      <c r="E37" s="33">
        <v>4</v>
      </c>
      <c r="F37" s="32">
        <f t="shared" si="0"/>
        <v>2373</v>
      </c>
    </row>
    <row r="38" spans="1:6" ht="15">
      <c r="A38" s="57" t="s">
        <v>33</v>
      </c>
      <c r="B38" s="31" t="s">
        <v>102</v>
      </c>
      <c r="C38" s="31" t="s">
        <v>88</v>
      </c>
      <c r="D38" s="33">
        <v>3179</v>
      </c>
      <c r="E38" s="33">
        <v>9</v>
      </c>
      <c r="F38" s="32">
        <f t="shared" si="0"/>
        <v>2279</v>
      </c>
    </row>
    <row r="39" spans="1:6" ht="15">
      <c r="A39" s="57" t="s">
        <v>34</v>
      </c>
      <c r="B39" s="31" t="s">
        <v>145</v>
      </c>
      <c r="C39" s="31" t="s">
        <v>146</v>
      </c>
      <c r="D39" s="33">
        <v>3153</v>
      </c>
      <c r="E39" s="33">
        <v>9</v>
      </c>
      <c r="F39" s="32">
        <f aca="true" t="shared" si="1" ref="F39:F64">D39-E39*100</f>
        <v>2253</v>
      </c>
    </row>
    <row r="40" spans="1:6" ht="15">
      <c r="A40" s="57" t="s">
        <v>35</v>
      </c>
      <c r="B40" s="31" t="s">
        <v>112</v>
      </c>
      <c r="C40" s="31" t="s">
        <v>100</v>
      </c>
      <c r="D40" s="33">
        <v>2525</v>
      </c>
      <c r="E40" s="33">
        <v>3</v>
      </c>
      <c r="F40" s="32">
        <f t="shared" si="1"/>
        <v>2225</v>
      </c>
    </row>
    <row r="41" spans="1:6" ht="15">
      <c r="A41" s="57" t="s">
        <v>36</v>
      </c>
      <c r="B41" s="31" t="s">
        <v>154</v>
      </c>
      <c r="C41" s="31" t="s">
        <v>131</v>
      </c>
      <c r="D41" s="33">
        <v>2420</v>
      </c>
      <c r="E41" s="33">
        <v>2</v>
      </c>
      <c r="F41" s="32">
        <f t="shared" si="1"/>
        <v>2220</v>
      </c>
    </row>
    <row r="42" spans="1:6" ht="15">
      <c r="A42" s="57" t="s">
        <v>37</v>
      </c>
      <c r="B42" s="31" t="s">
        <v>159</v>
      </c>
      <c r="C42" s="31" t="s">
        <v>167</v>
      </c>
      <c r="D42" s="33">
        <v>2701</v>
      </c>
      <c r="E42" s="33">
        <v>5</v>
      </c>
      <c r="F42" s="32">
        <f t="shared" si="1"/>
        <v>2201</v>
      </c>
    </row>
    <row r="43" spans="1:6" ht="15">
      <c r="A43" s="57" t="s">
        <v>38</v>
      </c>
      <c r="B43" s="31" t="s">
        <v>94</v>
      </c>
      <c r="C43" s="31" t="s">
        <v>95</v>
      </c>
      <c r="D43" s="33">
        <v>3029</v>
      </c>
      <c r="E43" s="33">
        <v>9</v>
      </c>
      <c r="F43" s="32">
        <f t="shared" si="1"/>
        <v>2129</v>
      </c>
    </row>
    <row r="44" spans="1:6" ht="15">
      <c r="A44" s="57" t="s">
        <v>39</v>
      </c>
      <c r="B44" s="31" t="s">
        <v>126</v>
      </c>
      <c r="C44" s="31" t="s">
        <v>127</v>
      </c>
      <c r="D44" s="33">
        <v>3203</v>
      </c>
      <c r="E44" s="33">
        <v>11</v>
      </c>
      <c r="F44" s="32">
        <f t="shared" si="1"/>
        <v>2103</v>
      </c>
    </row>
    <row r="45" spans="1:6" ht="15">
      <c r="A45" s="57" t="s">
        <v>40</v>
      </c>
      <c r="B45" s="31" t="s">
        <v>150</v>
      </c>
      <c r="C45" s="31" t="s">
        <v>100</v>
      </c>
      <c r="D45" s="33">
        <v>2499</v>
      </c>
      <c r="E45" s="33">
        <v>4</v>
      </c>
      <c r="F45" s="32">
        <f t="shared" si="1"/>
        <v>2099</v>
      </c>
    </row>
    <row r="46" spans="1:6" ht="15">
      <c r="A46" s="57" t="s">
        <v>41</v>
      </c>
      <c r="B46" s="31" t="s">
        <v>156</v>
      </c>
      <c r="C46" s="31" t="s">
        <v>165</v>
      </c>
      <c r="D46" s="33">
        <v>3263</v>
      </c>
      <c r="E46" s="33">
        <v>12</v>
      </c>
      <c r="F46" s="32">
        <f t="shared" si="1"/>
        <v>2063</v>
      </c>
    </row>
    <row r="47" spans="1:6" ht="15">
      <c r="A47" s="57" t="s">
        <v>42</v>
      </c>
      <c r="B47" s="31" t="s">
        <v>155</v>
      </c>
      <c r="C47" s="31" t="s">
        <v>167</v>
      </c>
      <c r="D47" s="33">
        <v>3153</v>
      </c>
      <c r="E47" s="33">
        <v>11</v>
      </c>
      <c r="F47" s="32">
        <f t="shared" si="1"/>
        <v>2053</v>
      </c>
    </row>
    <row r="48" spans="1:6" ht="15">
      <c r="A48" s="57" t="s">
        <v>43</v>
      </c>
      <c r="B48" s="31" t="s">
        <v>158</v>
      </c>
      <c r="C48" s="31" t="s">
        <v>84</v>
      </c>
      <c r="D48" s="33">
        <v>2142</v>
      </c>
      <c r="E48" s="33">
        <v>1</v>
      </c>
      <c r="F48" s="32">
        <f t="shared" si="1"/>
        <v>2042</v>
      </c>
    </row>
    <row r="49" spans="1:6" ht="15">
      <c r="A49" s="57" t="s">
        <v>44</v>
      </c>
      <c r="B49" s="31" t="s">
        <v>114</v>
      </c>
      <c r="C49" s="31" t="s">
        <v>100</v>
      </c>
      <c r="D49" s="33">
        <v>2434</v>
      </c>
      <c r="E49" s="33">
        <v>4</v>
      </c>
      <c r="F49" s="32">
        <f t="shared" si="1"/>
        <v>2034</v>
      </c>
    </row>
    <row r="50" spans="1:6" ht="15">
      <c r="A50" s="57" t="s">
        <v>45</v>
      </c>
      <c r="B50" s="31" t="s">
        <v>99</v>
      </c>
      <c r="C50" s="31" t="s">
        <v>100</v>
      </c>
      <c r="D50" s="33">
        <v>2553</v>
      </c>
      <c r="E50" s="33">
        <v>6</v>
      </c>
      <c r="F50" s="32">
        <f t="shared" si="1"/>
        <v>1953</v>
      </c>
    </row>
    <row r="51" spans="1:6" ht="15">
      <c r="A51" s="57" t="s">
        <v>46</v>
      </c>
      <c r="B51" s="31" t="s">
        <v>157</v>
      </c>
      <c r="C51" s="31" t="s">
        <v>127</v>
      </c>
      <c r="D51" s="33">
        <v>2531</v>
      </c>
      <c r="E51" s="33">
        <v>6</v>
      </c>
      <c r="F51" s="32">
        <f t="shared" si="1"/>
        <v>1931</v>
      </c>
    </row>
    <row r="52" spans="1:6" ht="15">
      <c r="A52" s="57" t="s">
        <v>47</v>
      </c>
      <c r="B52" s="31" t="s">
        <v>113</v>
      </c>
      <c r="C52" s="31" t="s">
        <v>100</v>
      </c>
      <c r="D52" s="33">
        <v>2505</v>
      </c>
      <c r="E52" s="33">
        <v>6</v>
      </c>
      <c r="F52" s="32">
        <f t="shared" si="1"/>
        <v>1905</v>
      </c>
    </row>
    <row r="53" spans="1:6" ht="15">
      <c r="A53" s="57" t="s">
        <v>48</v>
      </c>
      <c r="B53" s="31" t="s">
        <v>162</v>
      </c>
      <c r="C53" s="31" t="s">
        <v>84</v>
      </c>
      <c r="D53" s="33">
        <v>2359</v>
      </c>
      <c r="E53" s="33">
        <v>6</v>
      </c>
      <c r="F53" s="32">
        <f t="shared" si="1"/>
        <v>1759</v>
      </c>
    </row>
    <row r="54" spans="1:6" ht="15">
      <c r="A54" s="57" t="s">
        <v>49</v>
      </c>
      <c r="B54" s="31" t="s">
        <v>151</v>
      </c>
      <c r="C54" s="31" t="s">
        <v>152</v>
      </c>
      <c r="D54" s="33">
        <v>2504</v>
      </c>
      <c r="E54" s="33">
        <v>9</v>
      </c>
      <c r="F54" s="32">
        <f t="shared" si="1"/>
        <v>1604</v>
      </c>
    </row>
    <row r="55" spans="1:6" ht="15">
      <c r="A55" s="57" t="s">
        <v>50</v>
      </c>
      <c r="B55" s="31" t="s">
        <v>149</v>
      </c>
      <c r="C55" s="31" t="s">
        <v>165</v>
      </c>
      <c r="D55" s="33">
        <v>3159</v>
      </c>
      <c r="E55" s="33">
        <v>16</v>
      </c>
      <c r="F55" s="32">
        <f t="shared" si="1"/>
        <v>1559</v>
      </c>
    </row>
    <row r="56" spans="1:6" ht="15">
      <c r="A56" s="57" t="s">
        <v>51</v>
      </c>
      <c r="B56" s="31" t="s">
        <v>103</v>
      </c>
      <c r="C56" s="31" t="s">
        <v>104</v>
      </c>
      <c r="D56" s="33">
        <v>3028</v>
      </c>
      <c r="E56" s="33">
        <v>15</v>
      </c>
      <c r="F56" s="32">
        <f t="shared" si="1"/>
        <v>1528</v>
      </c>
    </row>
    <row r="57" spans="1:6" ht="15">
      <c r="A57" s="57" t="s">
        <v>52</v>
      </c>
      <c r="B57" s="31" t="s">
        <v>115</v>
      </c>
      <c r="C57" s="31" t="s">
        <v>98</v>
      </c>
      <c r="D57" s="33">
        <v>2370</v>
      </c>
      <c r="E57" s="33">
        <v>9</v>
      </c>
      <c r="F57" s="32">
        <f t="shared" si="1"/>
        <v>1470</v>
      </c>
    </row>
    <row r="58" spans="1:6" ht="15">
      <c r="A58" s="57" t="s">
        <v>53</v>
      </c>
      <c r="B58" s="31" t="s">
        <v>161</v>
      </c>
      <c r="C58" s="31" t="s">
        <v>141</v>
      </c>
      <c r="D58" s="33">
        <v>2436</v>
      </c>
      <c r="E58" s="33">
        <v>11</v>
      </c>
      <c r="F58" s="32">
        <f t="shared" si="1"/>
        <v>1336</v>
      </c>
    </row>
    <row r="59" spans="1:6" ht="15">
      <c r="A59" s="57" t="s">
        <v>54</v>
      </c>
      <c r="B59" s="31" t="s">
        <v>119</v>
      </c>
      <c r="C59" s="31" t="s">
        <v>118</v>
      </c>
      <c r="D59" s="33">
        <v>1583</v>
      </c>
      <c r="E59" s="33">
        <v>3</v>
      </c>
      <c r="F59" s="32">
        <f t="shared" si="1"/>
        <v>1283</v>
      </c>
    </row>
    <row r="60" spans="1:6" ht="15">
      <c r="A60" s="57" t="s">
        <v>55</v>
      </c>
      <c r="B60" s="31" t="s">
        <v>160</v>
      </c>
      <c r="C60" s="31" t="s">
        <v>152</v>
      </c>
      <c r="D60" s="33">
        <v>2478</v>
      </c>
      <c r="E60" s="33">
        <v>12</v>
      </c>
      <c r="F60" s="32">
        <f t="shared" si="1"/>
        <v>1278</v>
      </c>
    </row>
    <row r="61" spans="1:6" ht="15">
      <c r="A61" s="57" t="s">
        <v>56</v>
      </c>
      <c r="B61" s="31" t="s">
        <v>116</v>
      </c>
      <c r="C61" s="31" t="s">
        <v>104</v>
      </c>
      <c r="D61" s="33">
        <v>2832</v>
      </c>
      <c r="E61" s="33">
        <v>18</v>
      </c>
      <c r="F61" s="32">
        <f t="shared" si="1"/>
        <v>1032</v>
      </c>
    </row>
    <row r="62" spans="1:6" ht="15">
      <c r="A62" s="57" t="s">
        <v>57</v>
      </c>
      <c r="B62" s="31" t="s">
        <v>163</v>
      </c>
      <c r="C62" s="31" t="s">
        <v>141</v>
      </c>
      <c r="D62" s="33">
        <v>1910</v>
      </c>
      <c r="E62" s="33">
        <v>10</v>
      </c>
      <c r="F62" s="32">
        <f t="shared" si="1"/>
        <v>910</v>
      </c>
    </row>
    <row r="63" spans="1:6" ht="15">
      <c r="A63" s="57" t="s">
        <v>58</v>
      </c>
      <c r="B63" s="31" t="s">
        <v>120</v>
      </c>
      <c r="C63" s="31" t="s">
        <v>118</v>
      </c>
      <c r="D63" s="33">
        <v>1242</v>
      </c>
      <c r="E63" s="33">
        <v>4</v>
      </c>
      <c r="F63" s="32">
        <f t="shared" si="1"/>
        <v>842</v>
      </c>
    </row>
    <row r="64" spans="1:6" ht="15.75" thickBot="1">
      <c r="A64" s="58" t="s">
        <v>59</v>
      </c>
      <c r="B64" s="44" t="s">
        <v>117</v>
      </c>
      <c r="C64" s="44" t="s">
        <v>118</v>
      </c>
      <c r="D64" s="59">
        <v>1341</v>
      </c>
      <c r="E64" s="59">
        <v>6</v>
      </c>
      <c r="F64" s="60">
        <f t="shared" si="1"/>
        <v>741</v>
      </c>
    </row>
    <row r="66" ht="15">
      <c r="G66" s="30"/>
    </row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21.8515625" style="0" customWidth="1"/>
    <col min="3" max="3" width="27.8515625" style="0" customWidth="1"/>
    <col min="4" max="4" width="9.421875" style="1" customWidth="1"/>
    <col min="5" max="5" width="9.140625" style="1" customWidth="1"/>
    <col min="6" max="6" width="7.7109375" style="1" bestFit="1" customWidth="1"/>
    <col min="7" max="7" width="9.140625" style="1" customWidth="1"/>
  </cols>
  <sheetData>
    <row r="1" spans="1:6" ht="18">
      <c r="A1" s="70" t="s">
        <v>78</v>
      </c>
      <c r="B1" s="70"/>
      <c r="C1" s="70"/>
      <c r="D1" s="70"/>
      <c r="E1" s="70"/>
      <c r="F1" s="70"/>
    </row>
    <row r="2" spans="1:6" ht="26.25">
      <c r="A2" s="67" t="s">
        <v>82</v>
      </c>
      <c r="B2" s="67"/>
      <c r="C2" s="67"/>
      <c r="D2" s="67"/>
      <c r="E2" s="67"/>
      <c r="F2" s="67"/>
    </row>
    <row r="3" spans="1:6" ht="25.5">
      <c r="A3" s="68" t="s">
        <v>70</v>
      </c>
      <c r="B3" s="68"/>
      <c r="C3" s="68"/>
      <c r="D3" s="68"/>
      <c r="E3" s="68"/>
      <c r="F3" s="68"/>
    </row>
    <row r="4" spans="1:6" ht="12.75">
      <c r="A4" s="69" t="s">
        <v>79</v>
      </c>
      <c r="B4" s="69"/>
      <c r="C4" s="69"/>
      <c r="D4" s="69"/>
      <c r="E4" s="69"/>
      <c r="F4" s="69"/>
    </row>
    <row r="5" ht="13.5" thickBot="1"/>
    <row r="6" spans="1:7" ht="15" customHeight="1">
      <c r="A6" s="22" t="s">
        <v>0</v>
      </c>
      <c r="B6" s="10" t="s">
        <v>1</v>
      </c>
      <c r="C6" s="10" t="s">
        <v>60</v>
      </c>
      <c r="D6" s="10" t="s">
        <v>72</v>
      </c>
      <c r="E6" s="10" t="s">
        <v>73</v>
      </c>
      <c r="F6" s="10" t="s">
        <v>169</v>
      </c>
      <c r="G6" s="11" t="s">
        <v>74</v>
      </c>
    </row>
    <row r="7" spans="1:7" ht="15" customHeight="1">
      <c r="A7" s="45" t="s">
        <v>2</v>
      </c>
      <c r="B7" s="35" t="s">
        <v>83</v>
      </c>
      <c r="C7" s="35" t="s">
        <v>84</v>
      </c>
      <c r="D7" s="21">
        <v>5501</v>
      </c>
      <c r="E7" s="21">
        <v>5057</v>
      </c>
      <c r="F7" s="21">
        <v>5160</v>
      </c>
      <c r="G7" s="13">
        <f aca="true" t="shared" si="0" ref="G7:G38">D7+E7+F7</f>
        <v>15718</v>
      </c>
    </row>
    <row r="8" spans="1:7" ht="15" customHeight="1">
      <c r="A8" s="45" t="s">
        <v>3</v>
      </c>
      <c r="B8" s="31" t="s">
        <v>87</v>
      </c>
      <c r="C8" s="31" t="s">
        <v>88</v>
      </c>
      <c r="D8" s="21">
        <v>3562</v>
      </c>
      <c r="E8" s="21">
        <v>3173</v>
      </c>
      <c r="F8" s="21">
        <v>3242</v>
      </c>
      <c r="G8" s="13">
        <f t="shared" si="0"/>
        <v>9977</v>
      </c>
    </row>
    <row r="9" spans="1:7" ht="15" customHeight="1">
      <c r="A9" s="45" t="s">
        <v>4</v>
      </c>
      <c r="B9" s="31" t="s">
        <v>128</v>
      </c>
      <c r="C9" s="31" t="s">
        <v>127</v>
      </c>
      <c r="D9" s="21">
        <v>3793</v>
      </c>
      <c r="E9" s="21">
        <v>2824</v>
      </c>
      <c r="F9" s="21">
        <v>3042</v>
      </c>
      <c r="G9" s="13">
        <f t="shared" si="0"/>
        <v>9659</v>
      </c>
    </row>
    <row r="10" spans="1:7" ht="15" customHeight="1">
      <c r="A10" s="45" t="s">
        <v>5</v>
      </c>
      <c r="B10" s="31" t="s">
        <v>85</v>
      </c>
      <c r="C10" s="31" t="s">
        <v>86</v>
      </c>
      <c r="D10" s="36">
        <v>3779</v>
      </c>
      <c r="E10" s="21">
        <v>2855</v>
      </c>
      <c r="F10" s="21">
        <v>2909</v>
      </c>
      <c r="G10" s="13">
        <f t="shared" si="0"/>
        <v>9543</v>
      </c>
    </row>
    <row r="11" spans="1:7" ht="15" customHeight="1">
      <c r="A11" s="45" t="s">
        <v>6</v>
      </c>
      <c r="B11" s="35" t="s">
        <v>89</v>
      </c>
      <c r="C11" s="35" t="s">
        <v>90</v>
      </c>
      <c r="D11" s="36">
        <v>3800</v>
      </c>
      <c r="E11" s="21">
        <v>3001</v>
      </c>
      <c r="F11" s="21">
        <v>2388</v>
      </c>
      <c r="G11" s="13">
        <f t="shared" si="0"/>
        <v>9189</v>
      </c>
    </row>
    <row r="12" spans="1:7" ht="15" customHeight="1">
      <c r="A12" s="45" t="s">
        <v>7</v>
      </c>
      <c r="B12" s="31" t="s">
        <v>91</v>
      </c>
      <c r="C12" s="31" t="s">
        <v>164</v>
      </c>
      <c r="D12" s="36">
        <v>3454</v>
      </c>
      <c r="E12" s="21">
        <v>3086</v>
      </c>
      <c r="F12" s="21">
        <v>2594</v>
      </c>
      <c r="G12" s="13">
        <f t="shared" si="0"/>
        <v>9134</v>
      </c>
    </row>
    <row r="13" spans="1:7" ht="15" customHeight="1">
      <c r="A13" s="45" t="s">
        <v>8</v>
      </c>
      <c r="B13" s="31" t="s">
        <v>93</v>
      </c>
      <c r="C13" s="31" t="s">
        <v>164</v>
      </c>
      <c r="D13" s="7">
        <v>3268</v>
      </c>
      <c r="E13" s="21">
        <v>2988</v>
      </c>
      <c r="F13" s="21">
        <v>2855</v>
      </c>
      <c r="G13" s="13">
        <f t="shared" si="0"/>
        <v>9111</v>
      </c>
    </row>
    <row r="14" spans="1:7" ht="15" customHeight="1">
      <c r="A14" s="45" t="s">
        <v>9</v>
      </c>
      <c r="B14" s="31" t="s">
        <v>135</v>
      </c>
      <c r="C14" s="31" t="s">
        <v>136</v>
      </c>
      <c r="D14" s="21">
        <v>3768</v>
      </c>
      <c r="E14" s="21">
        <v>2472</v>
      </c>
      <c r="F14" s="21">
        <v>2758</v>
      </c>
      <c r="G14" s="13">
        <f t="shared" si="0"/>
        <v>8998</v>
      </c>
    </row>
    <row r="15" spans="1:7" ht="15" customHeight="1">
      <c r="A15" s="45" t="s">
        <v>10</v>
      </c>
      <c r="B15" s="31" t="s">
        <v>124</v>
      </c>
      <c r="C15" s="31" t="s">
        <v>125</v>
      </c>
      <c r="D15" s="36">
        <v>3174</v>
      </c>
      <c r="E15" s="21">
        <v>3001</v>
      </c>
      <c r="F15" s="21">
        <v>2820</v>
      </c>
      <c r="G15" s="13">
        <f t="shared" si="0"/>
        <v>8995</v>
      </c>
    </row>
    <row r="16" spans="1:7" ht="15" customHeight="1">
      <c r="A16" s="45" t="s">
        <v>11</v>
      </c>
      <c r="B16" s="31" t="s">
        <v>133</v>
      </c>
      <c r="C16" s="31" t="s">
        <v>125</v>
      </c>
      <c r="D16" s="36">
        <v>3493</v>
      </c>
      <c r="E16" s="21">
        <v>2607</v>
      </c>
      <c r="F16" s="21">
        <v>2743</v>
      </c>
      <c r="G16" s="13">
        <f t="shared" si="0"/>
        <v>8843</v>
      </c>
    </row>
    <row r="17" spans="1:7" ht="15" customHeight="1">
      <c r="A17" s="45" t="s">
        <v>12</v>
      </c>
      <c r="B17" s="31" t="s">
        <v>130</v>
      </c>
      <c r="C17" s="31" t="s">
        <v>168</v>
      </c>
      <c r="D17" s="21">
        <v>3582</v>
      </c>
      <c r="E17" s="21">
        <v>2658</v>
      </c>
      <c r="F17" s="21">
        <v>2527</v>
      </c>
      <c r="G17" s="13">
        <f t="shared" si="0"/>
        <v>8767</v>
      </c>
    </row>
    <row r="18" spans="1:7" ht="15" customHeight="1">
      <c r="A18" s="45" t="s">
        <v>13</v>
      </c>
      <c r="B18" s="31" t="s">
        <v>132</v>
      </c>
      <c r="C18" s="31" t="s">
        <v>100</v>
      </c>
      <c r="D18" s="36">
        <v>3305</v>
      </c>
      <c r="E18" s="21">
        <v>2641</v>
      </c>
      <c r="F18" s="21">
        <v>2820</v>
      </c>
      <c r="G18" s="13">
        <f t="shared" si="0"/>
        <v>8766</v>
      </c>
    </row>
    <row r="19" spans="1:7" ht="15" customHeight="1">
      <c r="A19" s="45" t="s">
        <v>14</v>
      </c>
      <c r="B19" s="31" t="s">
        <v>107</v>
      </c>
      <c r="C19" s="31" t="s">
        <v>100</v>
      </c>
      <c r="D19" s="36">
        <v>3283</v>
      </c>
      <c r="E19" s="21">
        <v>2792</v>
      </c>
      <c r="F19" s="21">
        <v>2680</v>
      </c>
      <c r="G19" s="13">
        <f t="shared" si="0"/>
        <v>8755</v>
      </c>
    </row>
    <row r="20" spans="1:7" ht="15" customHeight="1">
      <c r="A20" s="45" t="s">
        <v>15</v>
      </c>
      <c r="B20" s="31" t="s">
        <v>97</v>
      </c>
      <c r="C20" s="31" t="s">
        <v>98</v>
      </c>
      <c r="D20" s="21">
        <v>2936</v>
      </c>
      <c r="E20" s="21">
        <v>2674</v>
      </c>
      <c r="F20" s="21">
        <v>2938</v>
      </c>
      <c r="G20" s="13">
        <f t="shared" si="0"/>
        <v>8548</v>
      </c>
    </row>
    <row r="21" spans="1:7" ht="15" customHeight="1">
      <c r="A21" s="45" t="s">
        <v>16</v>
      </c>
      <c r="B21" s="31" t="s">
        <v>126</v>
      </c>
      <c r="C21" s="31" t="s">
        <v>127</v>
      </c>
      <c r="D21" s="21">
        <v>3395</v>
      </c>
      <c r="E21" s="21">
        <v>2912</v>
      </c>
      <c r="F21" s="21">
        <v>2103</v>
      </c>
      <c r="G21" s="13">
        <f t="shared" si="0"/>
        <v>8410</v>
      </c>
    </row>
    <row r="22" spans="1:7" ht="15" customHeight="1">
      <c r="A22" s="45" t="s">
        <v>17</v>
      </c>
      <c r="B22" s="31" t="s">
        <v>142</v>
      </c>
      <c r="C22" s="31" t="s">
        <v>141</v>
      </c>
      <c r="D22" s="36">
        <v>3269</v>
      </c>
      <c r="E22" s="21">
        <v>2343</v>
      </c>
      <c r="F22" s="21">
        <v>2698</v>
      </c>
      <c r="G22" s="13">
        <f t="shared" si="0"/>
        <v>8310</v>
      </c>
    </row>
    <row r="23" spans="1:7" ht="15" customHeight="1">
      <c r="A23" s="45" t="s">
        <v>18</v>
      </c>
      <c r="B23" s="31" t="s">
        <v>102</v>
      </c>
      <c r="C23" s="31" t="s">
        <v>88</v>
      </c>
      <c r="D23" s="21">
        <v>3253</v>
      </c>
      <c r="E23" s="21">
        <v>2742</v>
      </c>
      <c r="F23" s="21">
        <v>2279</v>
      </c>
      <c r="G23" s="13">
        <f t="shared" si="0"/>
        <v>8274</v>
      </c>
    </row>
    <row r="24" spans="1:7" ht="15" customHeight="1">
      <c r="A24" s="45" t="s">
        <v>19</v>
      </c>
      <c r="B24" s="31" t="s">
        <v>106</v>
      </c>
      <c r="C24" s="31" t="s">
        <v>84</v>
      </c>
      <c r="D24" s="36">
        <v>2846</v>
      </c>
      <c r="E24" s="21">
        <v>2605</v>
      </c>
      <c r="F24" s="21">
        <v>2717</v>
      </c>
      <c r="G24" s="13">
        <f t="shared" si="0"/>
        <v>8168</v>
      </c>
    </row>
    <row r="25" spans="1:7" ht="15" customHeight="1">
      <c r="A25" s="45" t="s">
        <v>20</v>
      </c>
      <c r="B25" s="31" t="s">
        <v>139</v>
      </c>
      <c r="C25" s="31" t="s">
        <v>138</v>
      </c>
      <c r="D25" s="21">
        <v>3083</v>
      </c>
      <c r="E25" s="21">
        <v>2381</v>
      </c>
      <c r="F25" s="21">
        <v>2698</v>
      </c>
      <c r="G25" s="13">
        <f t="shared" si="0"/>
        <v>8162</v>
      </c>
    </row>
    <row r="26" spans="1:7" ht="15" customHeight="1">
      <c r="A26" s="45" t="s">
        <v>21</v>
      </c>
      <c r="B26" s="31" t="s">
        <v>134</v>
      </c>
      <c r="C26" s="31" t="s">
        <v>125</v>
      </c>
      <c r="D26" s="21">
        <v>3042</v>
      </c>
      <c r="E26" s="21">
        <v>2551</v>
      </c>
      <c r="F26" s="21">
        <v>2519</v>
      </c>
      <c r="G26" s="13">
        <f t="shared" si="0"/>
        <v>8112</v>
      </c>
    </row>
    <row r="27" spans="1:7" ht="15" customHeight="1">
      <c r="A27" s="45" t="s">
        <v>22</v>
      </c>
      <c r="B27" s="31" t="s">
        <v>147</v>
      </c>
      <c r="C27" s="31" t="s">
        <v>138</v>
      </c>
      <c r="D27" s="21">
        <v>3402</v>
      </c>
      <c r="E27" s="21">
        <v>2265</v>
      </c>
      <c r="F27" s="21">
        <v>2442</v>
      </c>
      <c r="G27" s="13">
        <f t="shared" si="0"/>
        <v>8109</v>
      </c>
    </row>
    <row r="28" spans="1:7" ht="15" customHeight="1">
      <c r="A28" s="45" t="s">
        <v>23</v>
      </c>
      <c r="B28" s="31" t="s">
        <v>105</v>
      </c>
      <c r="C28" s="31" t="s">
        <v>164</v>
      </c>
      <c r="D28" s="7">
        <v>3191</v>
      </c>
      <c r="E28" s="21">
        <v>2046</v>
      </c>
      <c r="F28" s="21">
        <v>2817</v>
      </c>
      <c r="G28" s="13">
        <f t="shared" si="0"/>
        <v>8054</v>
      </c>
    </row>
    <row r="29" spans="1:7" ht="15" customHeight="1">
      <c r="A29" s="45" t="s">
        <v>24</v>
      </c>
      <c r="B29" s="31" t="s">
        <v>137</v>
      </c>
      <c r="C29" s="31" t="s">
        <v>138</v>
      </c>
      <c r="D29" s="36">
        <v>2867</v>
      </c>
      <c r="E29" s="21">
        <v>2428</v>
      </c>
      <c r="F29" s="21">
        <v>2688</v>
      </c>
      <c r="G29" s="13">
        <f t="shared" si="0"/>
        <v>7983</v>
      </c>
    </row>
    <row r="30" spans="1:7" ht="15" customHeight="1">
      <c r="A30" s="45" t="s">
        <v>25</v>
      </c>
      <c r="B30" s="31" t="s">
        <v>143</v>
      </c>
      <c r="C30" s="31" t="s">
        <v>165</v>
      </c>
      <c r="D30" s="36">
        <v>3242</v>
      </c>
      <c r="E30" s="21">
        <v>2342</v>
      </c>
      <c r="F30" s="21">
        <v>2387</v>
      </c>
      <c r="G30" s="13">
        <f t="shared" si="0"/>
        <v>7971</v>
      </c>
    </row>
    <row r="31" spans="1:7" ht="15" customHeight="1">
      <c r="A31" s="45" t="s">
        <v>26</v>
      </c>
      <c r="B31" s="31" t="s">
        <v>96</v>
      </c>
      <c r="C31" s="31" t="s">
        <v>90</v>
      </c>
      <c r="D31" s="21">
        <v>3114</v>
      </c>
      <c r="E31" s="21">
        <v>2407</v>
      </c>
      <c r="F31" s="21">
        <v>2436</v>
      </c>
      <c r="G31" s="13">
        <f t="shared" si="0"/>
        <v>7957</v>
      </c>
    </row>
    <row r="32" spans="1:7" ht="15" customHeight="1">
      <c r="A32" s="45" t="s">
        <v>27</v>
      </c>
      <c r="B32" s="31" t="s">
        <v>145</v>
      </c>
      <c r="C32" s="31" t="s">
        <v>166</v>
      </c>
      <c r="D32" s="7">
        <v>3323</v>
      </c>
      <c r="E32" s="21">
        <v>2328</v>
      </c>
      <c r="F32" s="21">
        <v>2253</v>
      </c>
      <c r="G32" s="13">
        <f t="shared" si="0"/>
        <v>7904</v>
      </c>
    </row>
    <row r="33" spans="1:7" ht="15" customHeight="1">
      <c r="A33" s="45" t="s">
        <v>28</v>
      </c>
      <c r="B33" s="31" t="s">
        <v>110</v>
      </c>
      <c r="C33" s="31" t="s">
        <v>164</v>
      </c>
      <c r="D33" s="21">
        <v>2848</v>
      </c>
      <c r="E33" s="21">
        <v>2567</v>
      </c>
      <c r="F33" s="21">
        <v>2479</v>
      </c>
      <c r="G33" s="13">
        <f t="shared" si="0"/>
        <v>7894</v>
      </c>
    </row>
    <row r="34" spans="1:7" ht="15" customHeight="1">
      <c r="A34" s="45" t="s">
        <v>29</v>
      </c>
      <c r="B34" s="31" t="s">
        <v>111</v>
      </c>
      <c r="C34" s="31" t="s">
        <v>88</v>
      </c>
      <c r="D34" s="7">
        <v>3066</v>
      </c>
      <c r="E34" s="21">
        <v>2011</v>
      </c>
      <c r="F34" s="21">
        <v>2602</v>
      </c>
      <c r="G34" s="13">
        <f t="shared" si="0"/>
        <v>7679</v>
      </c>
    </row>
    <row r="35" spans="1:7" ht="15" customHeight="1">
      <c r="A35" s="45" t="s">
        <v>30</v>
      </c>
      <c r="B35" s="31" t="s">
        <v>101</v>
      </c>
      <c r="C35" s="31" t="s">
        <v>86</v>
      </c>
      <c r="D35" s="7">
        <v>2861</v>
      </c>
      <c r="E35" s="21">
        <v>2259</v>
      </c>
      <c r="F35" s="21">
        <v>2529</v>
      </c>
      <c r="G35" s="13">
        <f t="shared" si="0"/>
        <v>7649</v>
      </c>
    </row>
    <row r="36" spans="1:7" ht="15" customHeight="1">
      <c r="A36" s="45" t="s">
        <v>31</v>
      </c>
      <c r="B36" s="31" t="s">
        <v>148</v>
      </c>
      <c r="C36" s="31" t="s">
        <v>125</v>
      </c>
      <c r="D36" s="36">
        <v>3027</v>
      </c>
      <c r="E36" s="21">
        <v>2216</v>
      </c>
      <c r="F36" s="21">
        <v>2373</v>
      </c>
      <c r="G36" s="13">
        <f t="shared" si="0"/>
        <v>7616</v>
      </c>
    </row>
    <row r="37" spans="1:7" ht="15" customHeight="1">
      <c r="A37" s="45" t="s">
        <v>32</v>
      </c>
      <c r="B37" s="31" t="s">
        <v>94</v>
      </c>
      <c r="C37" s="31" t="s">
        <v>86</v>
      </c>
      <c r="D37" s="7">
        <v>3260</v>
      </c>
      <c r="E37" s="21">
        <v>2204</v>
      </c>
      <c r="F37" s="21">
        <v>2129</v>
      </c>
      <c r="G37" s="13">
        <f t="shared" si="0"/>
        <v>7593</v>
      </c>
    </row>
    <row r="38" spans="1:7" ht="15" customHeight="1">
      <c r="A38" s="45" t="s">
        <v>33</v>
      </c>
      <c r="B38" s="31" t="s">
        <v>140</v>
      </c>
      <c r="C38" s="31" t="s">
        <v>141</v>
      </c>
      <c r="D38" s="7">
        <v>2713</v>
      </c>
      <c r="E38" s="21">
        <v>2372</v>
      </c>
      <c r="F38" s="21">
        <v>2488</v>
      </c>
      <c r="G38" s="13">
        <f t="shared" si="0"/>
        <v>7573</v>
      </c>
    </row>
    <row r="39" spans="1:7" ht="15" customHeight="1">
      <c r="A39" s="45" t="s">
        <v>34</v>
      </c>
      <c r="B39" s="31" t="s">
        <v>103</v>
      </c>
      <c r="C39" s="31" t="s">
        <v>104</v>
      </c>
      <c r="D39" s="7">
        <v>3231</v>
      </c>
      <c r="E39" s="21">
        <v>2775</v>
      </c>
      <c r="F39" s="21">
        <v>1528</v>
      </c>
      <c r="G39" s="13">
        <f aca="true" t="shared" si="1" ref="G39:G64">D39+E39+F39</f>
        <v>7534</v>
      </c>
    </row>
    <row r="40" spans="1:7" ht="15" customHeight="1">
      <c r="A40" s="45" t="s">
        <v>35</v>
      </c>
      <c r="B40" s="31" t="s">
        <v>108</v>
      </c>
      <c r="C40" s="31" t="s">
        <v>104</v>
      </c>
      <c r="D40" s="21">
        <v>2710</v>
      </c>
      <c r="E40" s="21">
        <v>2223</v>
      </c>
      <c r="F40" s="21">
        <v>2553</v>
      </c>
      <c r="G40" s="13">
        <f t="shared" si="1"/>
        <v>7486</v>
      </c>
    </row>
    <row r="41" spans="1:7" ht="15" customHeight="1">
      <c r="A41" s="45" t="s">
        <v>36</v>
      </c>
      <c r="B41" s="31" t="s">
        <v>156</v>
      </c>
      <c r="C41" s="31" t="s">
        <v>165</v>
      </c>
      <c r="D41" s="21">
        <v>3450</v>
      </c>
      <c r="E41" s="21">
        <v>1813</v>
      </c>
      <c r="F41" s="21">
        <v>2063</v>
      </c>
      <c r="G41" s="13">
        <f t="shared" si="1"/>
        <v>7326</v>
      </c>
    </row>
    <row r="42" spans="1:7" ht="15" customHeight="1">
      <c r="A42" s="45" t="s">
        <v>37</v>
      </c>
      <c r="B42" s="31" t="s">
        <v>153</v>
      </c>
      <c r="C42" s="31" t="s">
        <v>165</v>
      </c>
      <c r="D42" s="21">
        <v>2694</v>
      </c>
      <c r="E42" s="21">
        <v>2014</v>
      </c>
      <c r="F42" s="21">
        <v>2586</v>
      </c>
      <c r="G42" s="13">
        <f t="shared" si="1"/>
        <v>7294</v>
      </c>
    </row>
    <row r="43" spans="1:7" ht="15" customHeight="1">
      <c r="A43" s="45" t="s">
        <v>38</v>
      </c>
      <c r="B43" s="31" t="s">
        <v>99</v>
      </c>
      <c r="C43" s="31" t="s">
        <v>100</v>
      </c>
      <c r="D43" s="36">
        <v>2852</v>
      </c>
      <c r="E43" s="21">
        <v>2488</v>
      </c>
      <c r="F43" s="21">
        <v>1953</v>
      </c>
      <c r="G43" s="13">
        <f t="shared" si="1"/>
        <v>7293</v>
      </c>
    </row>
    <row r="44" spans="1:7" ht="15" customHeight="1">
      <c r="A44" s="45" t="s">
        <v>39</v>
      </c>
      <c r="B44" s="31" t="s">
        <v>109</v>
      </c>
      <c r="C44" s="31" t="s">
        <v>90</v>
      </c>
      <c r="D44" s="36">
        <v>2832</v>
      </c>
      <c r="E44" s="21">
        <v>1928</v>
      </c>
      <c r="F44" s="21">
        <v>2502</v>
      </c>
      <c r="G44" s="13">
        <f t="shared" si="1"/>
        <v>7262</v>
      </c>
    </row>
    <row r="45" spans="1:7" ht="15" customHeight="1">
      <c r="A45" s="45" t="s">
        <v>40</v>
      </c>
      <c r="B45" s="31" t="s">
        <v>155</v>
      </c>
      <c r="C45" s="31" t="s">
        <v>167</v>
      </c>
      <c r="D45" s="7">
        <v>3056</v>
      </c>
      <c r="E45" s="21">
        <v>1865</v>
      </c>
      <c r="F45" s="21">
        <v>2053</v>
      </c>
      <c r="G45" s="13">
        <f t="shared" si="1"/>
        <v>6974</v>
      </c>
    </row>
    <row r="46" spans="1:7" ht="15" customHeight="1">
      <c r="A46" s="45" t="s">
        <v>41</v>
      </c>
      <c r="B46" s="31" t="s">
        <v>150</v>
      </c>
      <c r="C46" s="31" t="s">
        <v>100</v>
      </c>
      <c r="D46" s="7">
        <v>2763</v>
      </c>
      <c r="E46" s="21">
        <v>2062</v>
      </c>
      <c r="F46" s="21">
        <v>2099</v>
      </c>
      <c r="G46" s="13">
        <f t="shared" si="1"/>
        <v>6924</v>
      </c>
    </row>
    <row r="47" spans="1:7" ht="15" customHeight="1">
      <c r="A47" s="45" t="s">
        <v>42</v>
      </c>
      <c r="B47" s="31" t="s">
        <v>149</v>
      </c>
      <c r="C47" s="31" t="s">
        <v>165</v>
      </c>
      <c r="D47" s="36">
        <v>3158</v>
      </c>
      <c r="E47" s="21">
        <v>2164</v>
      </c>
      <c r="F47" s="21">
        <v>1559</v>
      </c>
      <c r="G47" s="13">
        <f t="shared" si="1"/>
        <v>6881</v>
      </c>
    </row>
    <row r="48" spans="1:7" ht="15" customHeight="1">
      <c r="A48" s="45" t="s">
        <v>43</v>
      </c>
      <c r="B48" s="31" t="s">
        <v>114</v>
      </c>
      <c r="C48" s="31" t="s">
        <v>100</v>
      </c>
      <c r="D48" s="21">
        <v>2601</v>
      </c>
      <c r="E48" s="21">
        <v>2240</v>
      </c>
      <c r="F48" s="21">
        <v>2034</v>
      </c>
      <c r="G48" s="13">
        <f t="shared" si="1"/>
        <v>6875</v>
      </c>
    </row>
    <row r="49" spans="1:7" ht="15" customHeight="1">
      <c r="A49" s="45" t="s">
        <v>44</v>
      </c>
      <c r="B49" s="31" t="s">
        <v>113</v>
      </c>
      <c r="C49" s="31" t="s">
        <v>100</v>
      </c>
      <c r="D49" s="36">
        <v>2538</v>
      </c>
      <c r="E49" s="21">
        <v>2316</v>
      </c>
      <c r="F49" s="21">
        <v>1905</v>
      </c>
      <c r="G49" s="13">
        <f t="shared" si="1"/>
        <v>6759</v>
      </c>
    </row>
    <row r="50" spans="1:7" ht="15" customHeight="1">
      <c r="A50" s="45" t="s">
        <v>45</v>
      </c>
      <c r="B50" s="31" t="s">
        <v>159</v>
      </c>
      <c r="C50" s="31" t="s">
        <v>166</v>
      </c>
      <c r="D50" s="36">
        <v>2963</v>
      </c>
      <c r="E50" s="21">
        <v>1517</v>
      </c>
      <c r="F50" s="21">
        <v>2201</v>
      </c>
      <c r="G50" s="13">
        <f t="shared" si="1"/>
        <v>6681</v>
      </c>
    </row>
    <row r="51" spans="1:7" ht="15" customHeight="1">
      <c r="A51" s="45" t="s">
        <v>46</v>
      </c>
      <c r="B51" s="31" t="s">
        <v>154</v>
      </c>
      <c r="C51" s="31" t="s">
        <v>168</v>
      </c>
      <c r="D51" s="36">
        <v>2482</v>
      </c>
      <c r="E51" s="21">
        <v>1888</v>
      </c>
      <c r="F51" s="21">
        <v>2220</v>
      </c>
      <c r="G51" s="13">
        <f t="shared" si="1"/>
        <v>6590</v>
      </c>
    </row>
    <row r="52" spans="1:7" ht="15" customHeight="1">
      <c r="A52" s="45" t="s">
        <v>47</v>
      </c>
      <c r="B52" s="31" t="s">
        <v>112</v>
      </c>
      <c r="C52" s="31" t="s">
        <v>100</v>
      </c>
      <c r="D52" s="36">
        <v>2418</v>
      </c>
      <c r="E52" s="21">
        <v>1571</v>
      </c>
      <c r="F52" s="21">
        <v>2225</v>
      </c>
      <c r="G52" s="13">
        <f t="shared" si="1"/>
        <v>6214</v>
      </c>
    </row>
    <row r="53" spans="1:7" ht="15" customHeight="1">
      <c r="A53" s="45" t="s">
        <v>48</v>
      </c>
      <c r="B53" s="31" t="s">
        <v>157</v>
      </c>
      <c r="C53" s="31" t="s">
        <v>127</v>
      </c>
      <c r="D53" s="21">
        <v>2600</v>
      </c>
      <c r="E53" s="21">
        <v>1677</v>
      </c>
      <c r="F53" s="21">
        <v>1931</v>
      </c>
      <c r="G53" s="13">
        <f t="shared" si="1"/>
        <v>6208</v>
      </c>
    </row>
    <row r="54" spans="1:7" ht="15" customHeight="1">
      <c r="A54" s="45" t="s">
        <v>49</v>
      </c>
      <c r="B54" s="31" t="s">
        <v>151</v>
      </c>
      <c r="C54" s="31" t="s">
        <v>152</v>
      </c>
      <c r="D54" s="36">
        <v>2386</v>
      </c>
      <c r="E54" s="21">
        <v>2041</v>
      </c>
      <c r="F54" s="21">
        <v>1604</v>
      </c>
      <c r="G54" s="13">
        <f t="shared" si="1"/>
        <v>6031</v>
      </c>
    </row>
    <row r="55" spans="1:7" ht="15" customHeight="1">
      <c r="A55" s="45" t="s">
        <v>50</v>
      </c>
      <c r="B55" s="31" t="s">
        <v>116</v>
      </c>
      <c r="C55" s="31" t="s">
        <v>104</v>
      </c>
      <c r="D55" s="21">
        <v>2849</v>
      </c>
      <c r="E55" s="21">
        <v>2061</v>
      </c>
      <c r="F55" s="21">
        <v>1032</v>
      </c>
      <c r="G55" s="13">
        <f t="shared" si="1"/>
        <v>5942</v>
      </c>
    </row>
    <row r="56" spans="1:7" ht="15" customHeight="1">
      <c r="A56" s="45" t="s">
        <v>51</v>
      </c>
      <c r="B56" s="31" t="s">
        <v>158</v>
      </c>
      <c r="C56" s="31" t="s">
        <v>84</v>
      </c>
      <c r="D56" s="36">
        <v>2117</v>
      </c>
      <c r="E56" s="21">
        <v>1642</v>
      </c>
      <c r="F56" s="21">
        <v>2042</v>
      </c>
      <c r="G56" s="13">
        <f t="shared" si="1"/>
        <v>5801</v>
      </c>
    </row>
    <row r="57" spans="1:7" ht="15" customHeight="1">
      <c r="A57" s="45" t="s">
        <v>52</v>
      </c>
      <c r="B57" s="31" t="s">
        <v>115</v>
      </c>
      <c r="C57" s="31" t="s">
        <v>98</v>
      </c>
      <c r="D57" s="36">
        <v>2470</v>
      </c>
      <c r="E57" s="21">
        <v>1769</v>
      </c>
      <c r="F57" s="21">
        <v>1470</v>
      </c>
      <c r="G57" s="13">
        <f t="shared" si="1"/>
        <v>5709</v>
      </c>
    </row>
    <row r="58" spans="1:7" ht="15" customHeight="1">
      <c r="A58" s="45" t="s">
        <v>53</v>
      </c>
      <c r="B58" s="31" t="s">
        <v>161</v>
      </c>
      <c r="C58" s="31" t="s">
        <v>141</v>
      </c>
      <c r="D58" s="7">
        <v>2836</v>
      </c>
      <c r="E58" s="21">
        <v>1478</v>
      </c>
      <c r="F58" s="21">
        <v>1336</v>
      </c>
      <c r="G58" s="13">
        <f t="shared" si="1"/>
        <v>5650</v>
      </c>
    </row>
    <row r="59" spans="1:7" ht="15" customHeight="1">
      <c r="A59" s="45" t="s">
        <v>54</v>
      </c>
      <c r="B59" s="31" t="s">
        <v>162</v>
      </c>
      <c r="C59" s="31" t="s">
        <v>84</v>
      </c>
      <c r="D59" s="36">
        <v>2503</v>
      </c>
      <c r="E59" s="21">
        <v>1283</v>
      </c>
      <c r="F59" s="21">
        <v>1759</v>
      </c>
      <c r="G59" s="13">
        <f t="shared" si="1"/>
        <v>5545</v>
      </c>
    </row>
    <row r="60" spans="1:7" ht="15" customHeight="1">
      <c r="A60" s="45" t="s">
        <v>55</v>
      </c>
      <c r="B60" s="31" t="s">
        <v>160</v>
      </c>
      <c r="C60" s="31" t="s">
        <v>152</v>
      </c>
      <c r="D60" s="36">
        <v>2322</v>
      </c>
      <c r="E60" s="21">
        <v>1503</v>
      </c>
      <c r="F60" s="21">
        <v>1278</v>
      </c>
      <c r="G60" s="13">
        <f t="shared" si="1"/>
        <v>5103</v>
      </c>
    </row>
    <row r="61" spans="1:7" ht="15" customHeight="1">
      <c r="A61" s="45" t="s">
        <v>56</v>
      </c>
      <c r="B61" s="31" t="s">
        <v>119</v>
      </c>
      <c r="C61" s="31" t="s">
        <v>118</v>
      </c>
      <c r="D61" s="36">
        <v>1587</v>
      </c>
      <c r="E61" s="21">
        <v>1343</v>
      </c>
      <c r="F61" s="21">
        <v>1283</v>
      </c>
      <c r="G61" s="13">
        <f t="shared" si="1"/>
        <v>4213</v>
      </c>
    </row>
    <row r="62" spans="1:7" ht="15" customHeight="1">
      <c r="A62" s="45" t="s">
        <v>57</v>
      </c>
      <c r="B62" s="31" t="s">
        <v>163</v>
      </c>
      <c r="C62" s="31" t="s">
        <v>141</v>
      </c>
      <c r="D62" s="7">
        <v>1998</v>
      </c>
      <c r="E62" s="21">
        <v>1280</v>
      </c>
      <c r="F62" s="21">
        <v>910</v>
      </c>
      <c r="G62" s="13">
        <f t="shared" si="1"/>
        <v>4188</v>
      </c>
    </row>
    <row r="63" spans="1:7" ht="15" customHeight="1">
      <c r="A63" s="45" t="s">
        <v>58</v>
      </c>
      <c r="B63" s="31" t="s">
        <v>117</v>
      </c>
      <c r="C63" s="31" t="s">
        <v>118</v>
      </c>
      <c r="D63" s="36">
        <v>1513</v>
      </c>
      <c r="E63" s="21">
        <v>1052</v>
      </c>
      <c r="F63" s="21">
        <v>741</v>
      </c>
      <c r="G63" s="13">
        <f t="shared" si="1"/>
        <v>3306</v>
      </c>
    </row>
    <row r="64" spans="1:7" ht="15" customHeight="1" thickBot="1">
      <c r="A64" s="47" t="s">
        <v>59</v>
      </c>
      <c r="B64" s="44" t="s">
        <v>120</v>
      </c>
      <c r="C64" s="44" t="s">
        <v>118</v>
      </c>
      <c r="D64" s="26">
        <v>1197</v>
      </c>
      <c r="E64" s="26">
        <v>733</v>
      </c>
      <c r="F64" s="26">
        <v>842</v>
      </c>
      <c r="G64" s="14">
        <f t="shared" si="1"/>
        <v>2772</v>
      </c>
    </row>
    <row r="65" ht="15" customHeight="1"/>
    <row r="66" ht="15" customHeight="1"/>
    <row r="69" ht="12.75">
      <c r="H69" s="3"/>
    </row>
    <row r="70" ht="12.75">
      <c r="H70" s="3"/>
    </row>
    <row r="71" ht="12.75">
      <c r="H71" s="3"/>
    </row>
    <row r="72" ht="12.75">
      <c r="H72" s="3"/>
    </row>
    <row r="73" ht="12.75">
      <c r="H73" s="3"/>
    </row>
    <row r="74" ht="12.75">
      <c r="H74" s="3"/>
    </row>
    <row r="75" ht="12.75">
      <c r="H75" s="3"/>
    </row>
    <row r="76" ht="12.75">
      <c r="H76" s="3"/>
    </row>
    <row r="77" ht="12.75">
      <c r="H77" s="3"/>
    </row>
    <row r="78" ht="12.75">
      <c r="H78" s="3"/>
    </row>
    <row r="79" ht="12.75">
      <c r="H79" s="3"/>
    </row>
    <row r="80" ht="12.75">
      <c r="H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</sheetData>
  <sheetProtection/>
  <mergeCells count="4">
    <mergeCell ref="A1:F1"/>
    <mergeCell ref="A2:F2"/>
    <mergeCell ref="A3:F3"/>
    <mergeCell ref="A4:F4"/>
  </mergeCells>
  <printOptions/>
  <pageMargins left="0.47" right="0.18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8.28125" style="1" customWidth="1"/>
    <col min="2" max="2" width="31.140625" style="0" customWidth="1"/>
    <col min="3" max="3" width="11.140625" style="1" customWidth="1"/>
    <col min="4" max="6" width="9.140625" style="1" customWidth="1"/>
  </cols>
  <sheetData>
    <row r="1" spans="1:6" ht="18">
      <c r="A1" s="70" t="s">
        <v>78</v>
      </c>
      <c r="B1" s="70"/>
      <c r="C1" s="70"/>
      <c r="D1" s="70"/>
      <c r="E1" s="70"/>
      <c r="F1" s="70"/>
    </row>
    <row r="2" spans="1:6" ht="26.25">
      <c r="A2" s="67" t="s">
        <v>82</v>
      </c>
      <c r="B2" s="67"/>
      <c r="C2" s="67"/>
      <c r="D2" s="67"/>
      <c r="E2" s="67"/>
      <c r="F2" s="67"/>
    </row>
    <row r="3" spans="1:6" ht="25.5">
      <c r="A3" s="68" t="s">
        <v>71</v>
      </c>
      <c r="B3" s="68"/>
      <c r="C3" s="68"/>
      <c r="D3" s="68"/>
      <c r="E3" s="68"/>
      <c r="F3" s="68"/>
    </row>
    <row r="4" spans="1:6" ht="12.75">
      <c r="A4" s="69" t="s">
        <v>79</v>
      </c>
      <c r="B4" s="69"/>
      <c r="C4" s="69"/>
      <c r="D4" s="69"/>
      <c r="E4" s="69"/>
      <c r="F4" s="69"/>
    </row>
    <row r="5" ht="13.5" thickBot="1"/>
    <row r="6" spans="1:6" s="6" customFormat="1" ht="24.75" customHeight="1">
      <c r="A6" s="22" t="s">
        <v>0</v>
      </c>
      <c r="B6" s="23" t="s">
        <v>60</v>
      </c>
      <c r="C6" s="23" t="s">
        <v>75</v>
      </c>
      <c r="D6" s="23" t="s">
        <v>76</v>
      </c>
      <c r="E6" s="23" t="s">
        <v>77</v>
      </c>
      <c r="F6" s="24" t="s">
        <v>74</v>
      </c>
    </row>
    <row r="7" spans="1:6" s="6" customFormat="1" ht="24.75" customHeight="1">
      <c r="A7" s="45" t="s">
        <v>2</v>
      </c>
      <c r="B7" s="25" t="s">
        <v>84</v>
      </c>
      <c r="C7" s="15">
        <v>15718</v>
      </c>
      <c r="D7" s="15">
        <v>8168</v>
      </c>
      <c r="E7" s="15">
        <v>5801</v>
      </c>
      <c r="F7" s="61">
        <f aca="true" t="shared" si="0" ref="F7:F25">C7+D7+E7</f>
        <v>29687</v>
      </c>
    </row>
    <row r="8" spans="1:6" s="6" customFormat="1" ht="24.75" customHeight="1">
      <c r="A8" s="45" t="s">
        <v>3</v>
      </c>
      <c r="B8" s="37" t="s">
        <v>164</v>
      </c>
      <c r="C8" s="15">
        <v>9134</v>
      </c>
      <c r="D8" s="15">
        <v>9111</v>
      </c>
      <c r="E8" s="15">
        <v>8054</v>
      </c>
      <c r="F8" s="61">
        <f t="shared" si="0"/>
        <v>26299</v>
      </c>
    </row>
    <row r="9" spans="1:6" s="6" customFormat="1" ht="24.75" customHeight="1">
      <c r="A9" s="45" t="s">
        <v>4</v>
      </c>
      <c r="B9" s="37" t="s">
        <v>125</v>
      </c>
      <c r="C9" s="15">
        <v>8995</v>
      </c>
      <c r="D9" s="15">
        <v>8843</v>
      </c>
      <c r="E9" s="15">
        <v>8112</v>
      </c>
      <c r="F9" s="61">
        <f t="shared" si="0"/>
        <v>25950</v>
      </c>
    </row>
    <row r="10" spans="1:6" s="6" customFormat="1" ht="24.75" customHeight="1">
      <c r="A10" s="45" t="s">
        <v>5</v>
      </c>
      <c r="B10" s="37" t="s">
        <v>88</v>
      </c>
      <c r="C10" s="15">
        <v>9977</v>
      </c>
      <c r="D10" s="15">
        <v>8274</v>
      </c>
      <c r="E10" s="15">
        <v>7679</v>
      </c>
      <c r="F10" s="61">
        <f t="shared" si="0"/>
        <v>25930</v>
      </c>
    </row>
    <row r="11" spans="1:6" s="6" customFormat="1" ht="24.75" customHeight="1">
      <c r="A11" s="45" t="s">
        <v>6</v>
      </c>
      <c r="B11" s="37" t="s">
        <v>100</v>
      </c>
      <c r="C11" s="15">
        <v>8766</v>
      </c>
      <c r="D11" s="15">
        <v>8755</v>
      </c>
      <c r="E11" s="15">
        <v>7293</v>
      </c>
      <c r="F11" s="61">
        <f t="shared" si="0"/>
        <v>24814</v>
      </c>
    </row>
    <row r="12" spans="1:6" s="6" customFormat="1" ht="24.75" customHeight="1">
      <c r="A12" s="45" t="s">
        <v>7</v>
      </c>
      <c r="B12" s="37" t="s">
        <v>86</v>
      </c>
      <c r="C12" s="15">
        <v>9543</v>
      </c>
      <c r="D12" s="15">
        <v>7649</v>
      </c>
      <c r="E12" s="15">
        <v>7593</v>
      </c>
      <c r="F12" s="61">
        <f t="shared" si="0"/>
        <v>24785</v>
      </c>
    </row>
    <row r="13" spans="1:6" s="6" customFormat="1" ht="24.75" customHeight="1">
      <c r="A13" s="45" t="s">
        <v>8</v>
      </c>
      <c r="B13" s="25" t="s">
        <v>90</v>
      </c>
      <c r="C13" s="15">
        <v>9189</v>
      </c>
      <c r="D13" s="15">
        <v>7957</v>
      </c>
      <c r="E13" s="15">
        <v>7262</v>
      </c>
      <c r="F13" s="61">
        <f t="shared" si="0"/>
        <v>24408</v>
      </c>
    </row>
    <row r="14" spans="1:6" s="6" customFormat="1" ht="24.75" customHeight="1">
      <c r="A14" s="45" t="s">
        <v>9</v>
      </c>
      <c r="B14" s="37" t="s">
        <v>127</v>
      </c>
      <c r="C14" s="15">
        <v>9659</v>
      </c>
      <c r="D14" s="15">
        <v>8410</v>
      </c>
      <c r="E14" s="15">
        <v>6208</v>
      </c>
      <c r="F14" s="61">
        <f t="shared" si="0"/>
        <v>24277</v>
      </c>
    </row>
    <row r="15" spans="1:6" s="6" customFormat="1" ht="24.75" customHeight="1">
      <c r="A15" s="45" t="s">
        <v>10</v>
      </c>
      <c r="B15" s="37" t="s">
        <v>138</v>
      </c>
      <c r="C15" s="15">
        <v>8162</v>
      </c>
      <c r="D15" s="15">
        <v>8109</v>
      </c>
      <c r="E15" s="15">
        <v>7983</v>
      </c>
      <c r="F15" s="61">
        <f t="shared" si="0"/>
        <v>24254</v>
      </c>
    </row>
    <row r="16" spans="1:6" s="6" customFormat="1" ht="24.75" customHeight="1">
      <c r="A16" s="45" t="s">
        <v>11</v>
      </c>
      <c r="B16" s="37" t="s">
        <v>165</v>
      </c>
      <c r="C16" s="15">
        <v>7971</v>
      </c>
      <c r="D16" s="15">
        <v>7326</v>
      </c>
      <c r="E16" s="15">
        <v>7294</v>
      </c>
      <c r="F16" s="61">
        <f t="shared" si="0"/>
        <v>22591</v>
      </c>
    </row>
    <row r="17" spans="1:6" s="6" customFormat="1" ht="24.75" customHeight="1">
      <c r="A17" s="45" t="s">
        <v>12</v>
      </c>
      <c r="B17" s="37" t="s">
        <v>166</v>
      </c>
      <c r="C17" s="15">
        <v>7904</v>
      </c>
      <c r="D17" s="15">
        <v>6681</v>
      </c>
      <c r="E17" s="15">
        <v>6974</v>
      </c>
      <c r="F17" s="61">
        <f t="shared" si="0"/>
        <v>21559</v>
      </c>
    </row>
    <row r="18" spans="1:6" s="6" customFormat="1" ht="24.75" customHeight="1">
      <c r="A18" s="45" t="s">
        <v>13</v>
      </c>
      <c r="B18" s="37" t="s">
        <v>141</v>
      </c>
      <c r="C18" s="15">
        <v>8310</v>
      </c>
      <c r="D18" s="15">
        <v>7573</v>
      </c>
      <c r="E18" s="15">
        <v>5650</v>
      </c>
      <c r="F18" s="61">
        <f t="shared" si="0"/>
        <v>21533</v>
      </c>
    </row>
    <row r="19" spans="1:6" s="6" customFormat="1" ht="24.75" customHeight="1">
      <c r="A19" s="45" t="s">
        <v>14</v>
      </c>
      <c r="B19" s="37" t="s">
        <v>104</v>
      </c>
      <c r="C19" s="15">
        <v>7534</v>
      </c>
      <c r="D19" s="15">
        <v>7486</v>
      </c>
      <c r="E19" s="15">
        <v>5942</v>
      </c>
      <c r="F19" s="61">
        <f t="shared" si="0"/>
        <v>20962</v>
      </c>
    </row>
    <row r="20" spans="1:6" s="6" customFormat="1" ht="24.75" customHeight="1">
      <c r="A20" s="45" t="s">
        <v>15</v>
      </c>
      <c r="B20" s="37" t="s">
        <v>168</v>
      </c>
      <c r="C20" s="15">
        <v>8767</v>
      </c>
      <c r="D20" s="15">
        <v>6590</v>
      </c>
      <c r="E20" s="15"/>
      <c r="F20" s="61">
        <f t="shared" si="0"/>
        <v>15357</v>
      </c>
    </row>
    <row r="21" spans="1:6" s="6" customFormat="1" ht="24.75" customHeight="1">
      <c r="A21" s="45" t="s">
        <v>16</v>
      </c>
      <c r="B21" s="37" t="s">
        <v>98</v>
      </c>
      <c r="C21" s="15">
        <v>8548</v>
      </c>
      <c r="D21" s="15">
        <v>5709</v>
      </c>
      <c r="E21" s="15"/>
      <c r="F21" s="61">
        <f t="shared" si="0"/>
        <v>14257</v>
      </c>
    </row>
    <row r="22" spans="1:6" ht="24.75" customHeight="1">
      <c r="A22" s="45" t="s">
        <v>17</v>
      </c>
      <c r="B22" s="37" t="s">
        <v>152</v>
      </c>
      <c r="C22" s="15">
        <v>6031</v>
      </c>
      <c r="D22" s="15">
        <v>5103</v>
      </c>
      <c r="E22" s="15"/>
      <c r="F22" s="61">
        <f t="shared" si="0"/>
        <v>11134</v>
      </c>
    </row>
    <row r="23" spans="1:6" ht="24.75" customHeight="1">
      <c r="A23" s="45" t="s">
        <v>18</v>
      </c>
      <c r="B23" s="37" t="s">
        <v>118</v>
      </c>
      <c r="C23" s="15">
        <v>4213</v>
      </c>
      <c r="D23" s="15">
        <v>3306</v>
      </c>
      <c r="E23" s="15">
        <v>2772</v>
      </c>
      <c r="F23" s="61">
        <f t="shared" si="0"/>
        <v>10291</v>
      </c>
    </row>
    <row r="24" spans="1:6" ht="24.75" customHeight="1">
      <c r="A24" s="45" t="s">
        <v>19</v>
      </c>
      <c r="B24" s="37" t="s">
        <v>136</v>
      </c>
      <c r="C24" s="15">
        <v>8998</v>
      </c>
      <c r="D24" s="15"/>
      <c r="E24" s="15"/>
      <c r="F24" s="61">
        <f t="shared" si="0"/>
        <v>8998</v>
      </c>
    </row>
    <row r="25" spans="1:6" ht="24.75" customHeight="1" thickBot="1">
      <c r="A25" s="47" t="s">
        <v>20</v>
      </c>
      <c r="B25" s="62" t="s">
        <v>165</v>
      </c>
      <c r="C25" s="63">
        <v>6881</v>
      </c>
      <c r="D25" s="63"/>
      <c r="E25" s="63"/>
      <c r="F25" s="64">
        <f t="shared" si="0"/>
        <v>6881</v>
      </c>
    </row>
    <row r="26" spans="1:6" ht="12.75">
      <c r="A26" s="19"/>
      <c r="B26" s="1"/>
      <c r="C26"/>
      <c r="D26"/>
      <c r="E26"/>
      <c r="F26"/>
    </row>
    <row r="27" spans="1:6" ht="12.75">
      <c r="A27" s="19"/>
      <c r="B27" s="1"/>
      <c r="C27"/>
      <c r="D27"/>
      <c r="E27"/>
      <c r="F27"/>
    </row>
    <row r="28" spans="1:6" ht="12.75">
      <c r="A28" s="19"/>
      <c r="B28" s="1"/>
      <c r="C28"/>
      <c r="D28"/>
      <c r="E28"/>
      <c r="F28"/>
    </row>
    <row r="29" spans="1:6" ht="12.75">
      <c r="A29" s="19"/>
      <c r="B29" s="1"/>
      <c r="C29"/>
      <c r="D29"/>
      <c r="E29"/>
      <c r="F29"/>
    </row>
    <row r="30" spans="1:6" ht="12.75">
      <c r="A30" s="19"/>
      <c r="B30" s="1"/>
      <c r="C30"/>
      <c r="D30"/>
      <c r="E30"/>
      <c r="F30"/>
    </row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vejmolova</dc:creator>
  <cp:keywords/>
  <dc:description/>
  <cp:lastModifiedBy>Jaroslav</cp:lastModifiedBy>
  <cp:lastPrinted>2009-06-03T10:50:44Z</cp:lastPrinted>
  <dcterms:created xsi:type="dcterms:W3CDTF">2009-05-21T15:33:07Z</dcterms:created>
  <dcterms:modified xsi:type="dcterms:W3CDTF">2009-06-09T18:11:18Z</dcterms:modified>
  <cp:category/>
  <cp:version/>
  <cp:contentType/>
  <cp:contentStatus/>
</cp:coreProperties>
</file>