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Korektura" sheetId="1" r:id="rId1"/>
    <sheet name="Trénink" sheetId="2" r:id="rId2"/>
    <sheet name="10(-10)" sheetId="3" r:id="rId3"/>
    <sheet name="10(-50)" sheetId="4" r:id="rId4"/>
    <sheet name="10(-100)" sheetId="5" r:id="rId5"/>
    <sheet name="Kombinace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<sst xmlns="http://schemas.openxmlformats.org/spreadsheetml/2006/main" count="1434" uniqueCount="282">
  <si>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</si>
  <si>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</si>
  <si>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</si>
  <si>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</si>
  <si>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</si>
  <si>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</si>
  <si>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</si>
  <si>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</si>
  <si>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</si>
  <si>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</si>
  <si>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</si>
  <si>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</si>
  <si>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</si>
  <si>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</si>
  <si>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</si>
  <si>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</si>
  <si>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</si>
  <si>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</si>
  <si>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</si>
  <si>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</si>
  <si>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</si>
  <si>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</si>
  <si>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</si>
  <si>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</si>
  <si>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</si>
  <si>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</si>
  <si>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</si>
  <si>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</si>
  <si>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</si>
  <si>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</si>
  <si>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</si>
  <si>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</si>
  <si>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</si>
  <si>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</si>
  <si>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</si>
  <si>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</si>
  <si>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</si>
  <si>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</si>
  <si>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</si>
  <si>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</si>
  <si>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</si>
  <si>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</si>
  <si>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</si>
  <si>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</si>
  <si>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</si>
  <si>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</si>
  <si>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</si>
  <si>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</si>
  <si>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</si>
  <si>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</si>
  <si>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</si>
  <si>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</si>
  <si>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</si>
  <si>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</si>
  <si>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</si>
  <si>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</si>
  <si>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</si>
  <si>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</si>
  <si>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</si>
  <si>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</si>
  <si>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</si>
  <si>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</si>
  <si>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78.</t>
  </si>
  <si>
    <t>79.</t>
  </si>
  <si>
    <t>Belicová Hana</t>
  </si>
  <si>
    <t>Valašské Meziříčí, OA</t>
  </si>
  <si>
    <t>Beran Luboš</t>
  </si>
  <si>
    <t>Chotěboř, OA</t>
  </si>
  <si>
    <t>Beránek Lukáš</t>
  </si>
  <si>
    <t>Walusza Patrik</t>
  </si>
  <si>
    <t>Český Těšín, OA</t>
  </si>
  <si>
    <t xml:space="preserve">Šebesta Jiří </t>
  </si>
  <si>
    <t>Kašpařík Tomáš</t>
  </si>
  <si>
    <t>Bruntál, OA a SZeŠ</t>
  </si>
  <si>
    <t>Šarmanová Simona</t>
  </si>
  <si>
    <t>Orlová, G a SOŠ</t>
  </si>
  <si>
    <t>Šikýř Michal</t>
  </si>
  <si>
    <t>Frýdek-Místek, OA</t>
  </si>
  <si>
    <t>Buriánek Martin</t>
  </si>
  <si>
    <t>Bučovice, OA</t>
  </si>
  <si>
    <t>Dorazilová Marie</t>
  </si>
  <si>
    <t>Nagyová Barbora</t>
  </si>
  <si>
    <t>Gronesová Nikola</t>
  </si>
  <si>
    <t>Hranice n. M., G</t>
  </si>
  <si>
    <t>Vráblík Jakub</t>
  </si>
  <si>
    <t>Karviná, ZŠ Dělnická</t>
  </si>
  <si>
    <t>Handlíř Michal</t>
  </si>
  <si>
    <t>Hrachovcová Rut</t>
  </si>
  <si>
    <t>Mikšíková Veronika</t>
  </si>
  <si>
    <t>Prostějov, OA</t>
  </si>
  <si>
    <t>Portych Tomáš</t>
  </si>
  <si>
    <t>Praha, G Postupická</t>
  </si>
  <si>
    <t>Žižlavská Jana</t>
  </si>
  <si>
    <t>Kurečková Lucie</t>
  </si>
  <si>
    <t>Stejskalová Barbora</t>
  </si>
  <si>
    <t>Ševčíková Martina</t>
  </si>
  <si>
    <t>Holešov, SOŠ</t>
  </si>
  <si>
    <t>Kahounová Tereza</t>
  </si>
  <si>
    <t>Vlašim, OA</t>
  </si>
  <si>
    <t>Gadzialová Lenka</t>
  </si>
  <si>
    <t>Smetanová Jana</t>
  </si>
  <si>
    <t>Fojtů Vladimíra</t>
  </si>
  <si>
    <t>N.Jičín, Mendelova SŠ</t>
  </si>
  <si>
    <t>Zlámal Tomáš</t>
  </si>
  <si>
    <t>Kopecká Jaka</t>
  </si>
  <si>
    <t>Choceň, OA</t>
  </si>
  <si>
    <t>Veselý Ondřej</t>
  </si>
  <si>
    <t>Vytlačilová Lucie</t>
  </si>
  <si>
    <t>Najmanová Monika</t>
  </si>
  <si>
    <t>Zlín, OA</t>
  </si>
  <si>
    <t>Lepíková Kristýna</t>
  </si>
  <si>
    <t>Kovářová Aneta</t>
  </si>
  <si>
    <t>Praha, OA Dušní</t>
  </si>
  <si>
    <t>Lásková Klára</t>
  </si>
  <si>
    <t>Kvasnička Jakub</t>
  </si>
  <si>
    <t>Strouhalová Karolína</t>
  </si>
  <si>
    <t>Bašková Veronika</t>
  </si>
  <si>
    <t>Kukuczková Petra</t>
  </si>
  <si>
    <t>Jantošová Nicole</t>
  </si>
  <si>
    <t>Močičková Michaela</t>
  </si>
  <si>
    <t>Gráca Martin</t>
  </si>
  <si>
    <t>Beranová Markéta</t>
  </si>
  <si>
    <t>Olomouc,OA</t>
  </si>
  <si>
    <t>Sládková Lenka</t>
  </si>
  <si>
    <t>Hovězáková Jana</t>
  </si>
  <si>
    <t>Kosařová Barbora</t>
  </si>
  <si>
    <t>Bruntál, SPŠ</t>
  </si>
  <si>
    <t>Nesládková Michaela</t>
  </si>
  <si>
    <t>Příhodová Martina</t>
  </si>
  <si>
    <t>Jašek Lukáš</t>
  </si>
  <si>
    <t>Kantorová Gabriela</t>
  </si>
  <si>
    <t>Konšelová Veronika</t>
  </si>
  <si>
    <t>Neplechová Miroslava</t>
  </si>
  <si>
    <t>Kalužová Radka</t>
  </si>
  <si>
    <t>Žůrková Marta</t>
  </si>
  <si>
    <t>Klučková Jana</t>
  </si>
  <si>
    <t>Rulková Táňa</t>
  </si>
  <si>
    <t>Třinec, SOA a HŠ</t>
  </si>
  <si>
    <t>Korduliaková Anna</t>
  </si>
  <si>
    <t>Rudolfová Jana</t>
  </si>
  <si>
    <t>Szczeponková Lucie</t>
  </si>
  <si>
    <t>Vítečková Martina</t>
  </si>
  <si>
    <t>Kotišová Miluše</t>
  </si>
  <si>
    <t>Oczko Michal</t>
  </si>
  <si>
    <t>Zbořilová Lenka</t>
  </si>
  <si>
    <t>Vašenková Lucie</t>
  </si>
  <si>
    <t>Koláčková Dita</t>
  </si>
  <si>
    <t>Pavlíková Hana</t>
  </si>
  <si>
    <t>Mišun Michal</t>
  </si>
  <si>
    <t>Entrová Hana</t>
  </si>
  <si>
    <t>Morys Martin</t>
  </si>
  <si>
    <t>Kovářová Lenka</t>
  </si>
  <si>
    <t>Vychodilová Michaela</t>
  </si>
  <si>
    <t>Janalíková Renata</t>
  </si>
  <si>
    <t>Drevňaková Žaneta</t>
  </si>
  <si>
    <t>Utěkalová Barbora</t>
  </si>
  <si>
    <t>Urbanová Aneta</t>
  </si>
  <si>
    <t>Gavlovská Zuzana</t>
  </si>
  <si>
    <t>Komínková Lucie</t>
  </si>
  <si>
    <t>Stratil Tomáš</t>
  </si>
  <si>
    <t>Voříšková Zuzana</t>
  </si>
  <si>
    <t>Kotas Tomáš</t>
  </si>
  <si>
    <t>Bílý Ondřej</t>
  </si>
  <si>
    <t>Praha, OA a EL Heroldovy sady</t>
  </si>
  <si>
    <t>Petřvald, MSOA</t>
  </si>
  <si>
    <t>Rožnov p. R. ZŠ Pod Skalkou</t>
  </si>
  <si>
    <t>Hranice n. Mariánské, G</t>
  </si>
  <si>
    <t>Ostrava, OA Mariánské Hory</t>
  </si>
  <si>
    <t>Nový Jičín, Mendelova SŠ</t>
  </si>
  <si>
    <t>Ostrava, SŠ prof. Zd. Matějčka</t>
  </si>
  <si>
    <t>7.-8.</t>
  </si>
  <si>
    <t>27.-29.</t>
  </si>
  <si>
    <t>34.-35.</t>
  </si>
  <si>
    <t>38.-39.</t>
  </si>
  <si>
    <t>60.-61.</t>
  </si>
  <si>
    <t>74.-77.</t>
  </si>
  <si>
    <t>ZAV Bruntál 2009</t>
  </si>
  <si>
    <t>OA a SZeŠ Bruntál</t>
  </si>
  <si>
    <t>27. ledna 2009</t>
  </si>
  <si>
    <t>Gronesová</t>
  </si>
  <si>
    <t>Nikola</t>
  </si>
  <si>
    <t>Beran</t>
  </si>
  <si>
    <t>Luboš</t>
  </si>
  <si>
    <t>Beránek</t>
  </si>
  <si>
    <t>Lukáš</t>
  </si>
  <si>
    <t>Kovářová</t>
  </si>
  <si>
    <t>Aneta</t>
  </si>
  <si>
    <t>Stejskalová</t>
  </si>
  <si>
    <t>Barbora</t>
  </si>
  <si>
    <t>Rožnov p. R., ZŠ Pod Skalkou</t>
  </si>
  <si>
    <t>Sládková</t>
  </si>
  <si>
    <t>Lenka</t>
  </si>
  <si>
    <t>Veselý</t>
  </si>
  <si>
    <t>Ondřej</t>
  </si>
  <si>
    <t>Vráblík</t>
  </si>
  <si>
    <t>Jakub</t>
  </si>
  <si>
    <t>Belicová</t>
  </si>
  <si>
    <t>Hana</t>
  </si>
  <si>
    <t>Portych</t>
  </si>
  <si>
    <t>Tomáš</t>
  </si>
  <si>
    <t>Nagyová</t>
  </si>
  <si>
    <t>Walusza</t>
  </si>
  <si>
    <t>Patrik</t>
  </si>
  <si>
    <t>Gráca</t>
  </si>
  <si>
    <t>Martin</t>
  </si>
  <si>
    <t>Fojtů</t>
  </si>
  <si>
    <t>Vladimíra</t>
  </si>
  <si>
    <t>Rudolfová</t>
  </si>
  <si>
    <t>Jana</t>
  </si>
  <si>
    <t>Kalužová</t>
  </si>
  <si>
    <t>Radka</t>
  </si>
  <si>
    <t>Kukuczková</t>
  </si>
  <si>
    <t>Petra</t>
  </si>
  <si>
    <t>Vytlačilová</t>
  </si>
  <si>
    <t>Lucie</t>
  </si>
  <si>
    <t>Urbanová</t>
  </si>
  <si>
    <t>Jašek</t>
  </si>
  <si>
    <t>Lásková</t>
  </si>
  <si>
    <t>Klára</t>
  </si>
  <si>
    <t>4 práce byly vyřazeny pro překročení limitu chyb</t>
  </si>
  <si>
    <t>Ž</t>
  </si>
  <si>
    <t>Pořadí</t>
  </si>
  <si>
    <t>Příjmení</t>
  </si>
  <si>
    <t>Jméno</t>
  </si>
  <si>
    <t>R. nar.</t>
  </si>
  <si>
    <t>Škola</t>
  </si>
  <si>
    <t>Korektury</t>
  </si>
  <si>
    <t>Chyby</t>
  </si>
  <si>
    <t>Body</t>
  </si>
  <si>
    <t>Pozn.</t>
  </si>
  <si>
    <t>Ž = věková kategorie žáků</t>
  </si>
  <si>
    <t>8.-9.</t>
  </si>
  <si>
    <t>Korektura textu</t>
  </si>
  <si>
    <t>Bodovaný trénink</t>
  </si>
  <si>
    <t>Příjmení a jméno</t>
  </si>
  <si>
    <t>Hrubé</t>
  </si>
  <si>
    <t>Čisté</t>
  </si>
  <si>
    <t>Soutěž družstev</t>
  </si>
  <si>
    <t>Kombinace jednotlivců</t>
  </si>
  <si>
    <t>Opis 10 minut (penalizace 10)</t>
  </si>
  <si>
    <t>Opis 10 minut (penalizace 50)</t>
  </si>
  <si>
    <t>Opis 10 minut (penalizace 100)</t>
  </si>
  <si>
    <t>28. ledna 2009</t>
  </si>
  <si>
    <t>Musil</t>
  </si>
  <si>
    <t>Milan</t>
  </si>
  <si>
    <t>Město Albrechtice, ZŠ</t>
  </si>
  <si>
    <t>7.</t>
  </si>
  <si>
    <t>8.</t>
  </si>
  <si>
    <t>27.</t>
  </si>
  <si>
    <t>Mazáč Lukáš</t>
  </si>
  <si>
    <t>Karviná, OBA</t>
  </si>
  <si>
    <t>28.</t>
  </si>
  <si>
    <t>29.</t>
  </si>
  <si>
    <t>34.</t>
  </si>
  <si>
    <t>35.</t>
  </si>
  <si>
    <t>38.</t>
  </si>
  <si>
    <t>39.</t>
  </si>
  <si>
    <t>Musil Milan</t>
  </si>
  <si>
    <t>60.</t>
  </si>
  <si>
    <t>61.</t>
  </si>
  <si>
    <t>74.</t>
  </si>
  <si>
    <t>75.</t>
  </si>
  <si>
    <t>76.</t>
  </si>
  <si>
    <t>77.</t>
  </si>
  <si>
    <t>80.</t>
  </si>
  <si>
    <t>81.</t>
  </si>
  <si>
    <t>40.-41.</t>
  </si>
  <si>
    <t>Rožnov, ZŠ PS</t>
  </si>
  <si>
    <t>Nový Jičín,Mendelova SŠ</t>
  </si>
  <si>
    <t>Rožnov, ZŠ Pod Skalkou</t>
  </si>
  <si>
    <t>1. člen</t>
  </si>
  <si>
    <t>2. člen</t>
  </si>
  <si>
    <t>3. člen</t>
  </si>
  <si>
    <t>Celkem</t>
  </si>
  <si>
    <t>10(-10)</t>
  </si>
  <si>
    <t>10(-50)</t>
  </si>
  <si>
    <t>10(-100)</t>
  </si>
  <si>
    <t>Holešov II, SOŠ</t>
  </si>
  <si>
    <t>Výkon</t>
  </si>
  <si>
    <t>12.-13.</t>
  </si>
  <si>
    <t>19.-20.</t>
  </si>
  <si>
    <t>58.-59.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</si>
</sst>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6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11.00390625" style="0" bestFit="1" customWidth="1"/>
    <col min="4" max="4" width="9.140625" style="1" customWidth="1"/>
    <col min="5" max="5" width="27.8515625" style="0" customWidth="1"/>
    <col min="6" max="6" width="10.140625" style="1" customWidth="1"/>
    <col min="7" max="8" width="9.140625" style="1" customWidth="1"/>
  </cols>
  <sheetData>
    <row r="1" spans="1:9" ht="30">
      <c r="A1" s="39" t="s">
        <v>176</v>
      </c>
      <c r="B1" s="39"/>
      <c r="C1" s="39"/>
      <c r="D1" s="39"/>
      <c r="E1" s="39"/>
      <c r="F1" s="39"/>
      <c r="G1" s="39"/>
      <c r="H1" s="39"/>
      <c r="I1" s="39"/>
    </row>
    <row r="2" spans="1:9" ht="20.25">
      <c r="A2" s="40" t="s">
        <v>177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41" t="s">
        <v>232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42" t="s">
        <v>178</v>
      </c>
      <c r="B4" s="42"/>
      <c r="C4" s="42"/>
      <c r="D4" s="42"/>
      <c r="E4" s="42"/>
      <c r="F4" s="42"/>
      <c r="G4" s="42"/>
      <c r="H4" s="42"/>
      <c r="I4" s="42"/>
    </row>
    <row r="5" ht="13.5" thickBot="1"/>
    <row r="6" spans="1:9" ht="12.75">
      <c r="A6" s="8" t="s">
        <v>221</v>
      </c>
      <c r="B6" s="9" t="s">
        <v>222</v>
      </c>
      <c r="C6" s="9" t="s">
        <v>223</v>
      </c>
      <c r="D6" s="10" t="s">
        <v>224</v>
      </c>
      <c r="E6" s="9" t="s">
        <v>225</v>
      </c>
      <c r="F6" s="10" t="s">
        <v>226</v>
      </c>
      <c r="G6" s="11" t="s">
        <v>227</v>
      </c>
      <c r="H6" s="10" t="s">
        <v>228</v>
      </c>
      <c r="I6" s="12" t="s">
        <v>229</v>
      </c>
    </row>
    <row r="7" spans="1:9" ht="12.75">
      <c r="A7" s="13" t="s">
        <v>0</v>
      </c>
      <c r="B7" s="4" t="s">
        <v>179</v>
      </c>
      <c r="C7" s="4" t="s">
        <v>180</v>
      </c>
      <c r="D7" s="5">
        <v>1991</v>
      </c>
      <c r="E7" s="6" t="s">
        <v>83</v>
      </c>
      <c r="F7" s="3">
        <v>151</v>
      </c>
      <c r="G7" s="3">
        <v>1</v>
      </c>
      <c r="H7" s="3">
        <f aca="true" t="shared" si="0" ref="H7:H28">F7*100-G7*500</f>
        <v>14600</v>
      </c>
      <c r="I7" s="14"/>
    </row>
    <row r="8" spans="1:9" ht="12.75">
      <c r="A8" s="13" t="s">
        <v>1</v>
      </c>
      <c r="B8" s="4" t="s">
        <v>181</v>
      </c>
      <c r="C8" s="4" t="s">
        <v>182</v>
      </c>
      <c r="D8" s="5">
        <v>1993</v>
      </c>
      <c r="E8" s="6" t="s">
        <v>67</v>
      </c>
      <c r="F8" s="3">
        <v>134</v>
      </c>
      <c r="G8" s="3">
        <v>4</v>
      </c>
      <c r="H8" s="3">
        <f t="shared" si="0"/>
        <v>11400</v>
      </c>
      <c r="I8" s="14" t="s">
        <v>220</v>
      </c>
    </row>
    <row r="9" spans="1:9" ht="12.75">
      <c r="A9" s="13" t="s">
        <v>2</v>
      </c>
      <c r="B9" s="4" t="s">
        <v>183</v>
      </c>
      <c r="C9" s="4" t="s">
        <v>184</v>
      </c>
      <c r="D9" s="5">
        <v>1990</v>
      </c>
      <c r="E9" s="7" t="s">
        <v>163</v>
      </c>
      <c r="F9" s="3">
        <v>197</v>
      </c>
      <c r="G9" s="3">
        <v>19</v>
      </c>
      <c r="H9" s="3">
        <f t="shared" si="0"/>
        <v>10200</v>
      </c>
      <c r="I9" s="14"/>
    </row>
    <row r="10" spans="1:9" ht="12.75">
      <c r="A10" s="13" t="s">
        <v>3</v>
      </c>
      <c r="B10" s="23" t="s">
        <v>243</v>
      </c>
      <c r="C10" s="23" t="s">
        <v>244</v>
      </c>
      <c r="D10" s="3">
        <v>1996</v>
      </c>
      <c r="E10" s="23" t="s">
        <v>245</v>
      </c>
      <c r="F10" s="3">
        <v>126</v>
      </c>
      <c r="G10" s="3">
        <v>6</v>
      </c>
      <c r="H10" s="3">
        <f>F10*100-G10*500</f>
        <v>9600</v>
      </c>
      <c r="I10" s="14" t="s">
        <v>220</v>
      </c>
    </row>
    <row r="11" spans="1:9" ht="12.75">
      <c r="A11" s="13" t="s">
        <v>4</v>
      </c>
      <c r="B11" s="4" t="s">
        <v>185</v>
      </c>
      <c r="C11" s="4" t="s">
        <v>186</v>
      </c>
      <c r="D11" s="5">
        <v>1990</v>
      </c>
      <c r="E11" s="7" t="s">
        <v>112</v>
      </c>
      <c r="F11" s="3">
        <v>121</v>
      </c>
      <c r="G11" s="3">
        <v>7</v>
      </c>
      <c r="H11" s="21">
        <f t="shared" si="0"/>
        <v>8600</v>
      </c>
      <c r="I11" s="22"/>
    </row>
    <row r="12" spans="1:9" ht="12.75">
      <c r="A12" s="13" t="s">
        <v>5</v>
      </c>
      <c r="B12" s="4" t="s">
        <v>187</v>
      </c>
      <c r="C12" s="4" t="s">
        <v>188</v>
      </c>
      <c r="D12" s="5">
        <v>1994</v>
      </c>
      <c r="E12" s="7" t="s">
        <v>189</v>
      </c>
      <c r="F12" s="3">
        <v>110</v>
      </c>
      <c r="G12" s="3">
        <v>5</v>
      </c>
      <c r="H12" s="3">
        <f t="shared" si="0"/>
        <v>8500</v>
      </c>
      <c r="I12" s="14" t="s">
        <v>220</v>
      </c>
    </row>
    <row r="13" spans="1:9" ht="12.75">
      <c r="A13" s="13" t="s">
        <v>246</v>
      </c>
      <c r="B13" s="4" t="s">
        <v>190</v>
      </c>
      <c r="C13" s="4" t="s">
        <v>191</v>
      </c>
      <c r="D13" s="5">
        <v>1991</v>
      </c>
      <c r="E13" s="7" t="s">
        <v>112</v>
      </c>
      <c r="F13" s="3">
        <v>81</v>
      </c>
      <c r="G13" s="3">
        <v>0</v>
      </c>
      <c r="H13" s="3">
        <f t="shared" si="0"/>
        <v>8100</v>
      </c>
      <c r="I13" s="14"/>
    </row>
    <row r="14" spans="1:9" ht="12.75">
      <c r="A14" s="13" t="s">
        <v>231</v>
      </c>
      <c r="B14" s="4" t="s">
        <v>194</v>
      </c>
      <c r="C14" s="4" t="s">
        <v>195</v>
      </c>
      <c r="D14" s="5">
        <v>1994</v>
      </c>
      <c r="E14" s="6" t="s">
        <v>85</v>
      </c>
      <c r="F14" s="3">
        <v>97</v>
      </c>
      <c r="G14" s="3">
        <v>5</v>
      </c>
      <c r="H14" s="3">
        <f>F14*100-G14*500</f>
        <v>7200</v>
      </c>
      <c r="I14" s="14" t="s">
        <v>220</v>
      </c>
    </row>
    <row r="15" spans="1:9" ht="12.75">
      <c r="A15" s="13" t="s">
        <v>231</v>
      </c>
      <c r="B15" s="4" t="s">
        <v>192</v>
      </c>
      <c r="C15" s="4" t="s">
        <v>193</v>
      </c>
      <c r="D15" s="5">
        <v>1992</v>
      </c>
      <c r="E15" s="7" t="s">
        <v>163</v>
      </c>
      <c r="F15" s="3">
        <v>92</v>
      </c>
      <c r="G15" s="3">
        <v>4</v>
      </c>
      <c r="H15" s="3">
        <f>F15*100-G15*500</f>
        <v>7200</v>
      </c>
      <c r="I15" s="14"/>
    </row>
    <row r="16" spans="1:9" ht="12.75">
      <c r="A16" s="13" t="s">
        <v>7</v>
      </c>
      <c r="B16" s="4" t="s">
        <v>196</v>
      </c>
      <c r="C16" s="4" t="s">
        <v>197</v>
      </c>
      <c r="D16" s="5">
        <v>1991</v>
      </c>
      <c r="E16" s="7" t="s">
        <v>65</v>
      </c>
      <c r="F16" s="3">
        <v>88</v>
      </c>
      <c r="G16" s="3">
        <v>4</v>
      </c>
      <c r="H16" s="3">
        <f t="shared" si="0"/>
        <v>6800</v>
      </c>
      <c r="I16" s="14"/>
    </row>
    <row r="17" spans="1:9" ht="12.75">
      <c r="A17" s="13" t="s">
        <v>8</v>
      </c>
      <c r="B17" s="4" t="s">
        <v>198</v>
      </c>
      <c r="C17" s="4" t="s">
        <v>199</v>
      </c>
      <c r="D17" s="5">
        <v>1993</v>
      </c>
      <c r="E17" s="7" t="s">
        <v>91</v>
      </c>
      <c r="F17" s="3">
        <v>89</v>
      </c>
      <c r="G17" s="3">
        <v>5</v>
      </c>
      <c r="H17" s="3">
        <f t="shared" si="0"/>
        <v>6400</v>
      </c>
      <c r="I17" s="14" t="s">
        <v>220</v>
      </c>
    </row>
    <row r="18" spans="1:9" ht="12.75">
      <c r="A18" s="13" t="s">
        <v>9</v>
      </c>
      <c r="B18" s="4" t="s">
        <v>200</v>
      </c>
      <c r="C18" s="4" t="s">
        <v>188</v>
      </c>
      <c r="D18" s="5">
        <v>1991</v>
      </c>
      <c r="E18" s="7" t="s">
        <v>163</v>
      </c>
      <c r="F18" s="3">
        <v>81</v>
      </c>
      <c r="G18" s="3">
        <v>4</v>
      </c>
      <c r="H18" s="3">
        <f t="shared" si="0"/>
        <v>6100</v>
      </c>
      <c r="I18" s="14"/>
    </row>
    <row r="19" spans="1:9" ht="12.75">
      <c r="A19" s="13" t="s">
        <v>10</v>
      </c>
      <c r="B19" s="4" t="s">
        <v>201</v>
      </c>
      <c r="C19" s="4" t="s">
        <v>202</v>
      </c>
      <c r="D19" s="5">
        <v>1992</v>
      </c>
      <c r="E19" s="6" t="s">
        <v>70</v>
      </c>
      <c r="F19" s="3">
        <v>58</v>
      </c>
      <c r="G19" s="3">
        <v>1</v>
      </c>
      <c r="H19" s="3">
        <f t="shared" si="0"/>
        <v>5300</v>
      </c>
      <c r="I19" s="14"/>
    </row>
    <row r="20" spans="1:9" ht="12.75">
      <c r="A20" s="13" t="s">
        <v>11</v>
      </c>
      <c r="B20" s="4" t="s">
        <v>203</v>
      </c>
      <c r="C20" s="4" t="s">
        <v>204</v>
      </c>
      <c r="D20" s="5">
        <v>1994</v>
      </c>
      <c r="E20" s="6" t="s">
        <v>85</v>
      </c>
      <c r="F20" s="3">
        <v>81</v>
      </c>
      <c r="G20" s="3">
        <v>6</v>
      </c>
      <c r="H20" s="3">
        <f t="shared" si="0"/>
        <v>5100</v>
      </c>
      <c r="I20" s="14" t="s">
        <v>220</v>
      </c>
    </row>
    <row r="21" spans="1:9" ht="12.75">
      <c r="A21" s="13" t="s">
        <v>12</v>
      </c>
      <c r="B21" s="4" t="s">
        <v>205</v>
      </c>
      <c r="C21" s="4" t="s">
        <v>206</v>
      </c>
      <c r="D21" s="5">
        <v>1990</v>
      </c>
      <c r="E21" s="6" t="s">
        <v>168</v>
      </c>
      <c r="F21" s="3">
        <v>62</v>
      </c>
      <c r="G21" s="3">
        <v>3</v>
      </c>
      <c r="H21" s="3">
        <f t="shared" si="0"/>
        <v>4700</v>
      </c>
      <c r="I21" s="14"/>
    </row>
    <row r="22" spans="1:9" ht="12.75">
      <c r="A22" s="13" t="s">
        <v>13</v>
      </c>
      <c r="B22" s="4" t="s">
        <v>207</v>
      </c>
      <c r="C22" s="4" t="s">
        <v>208</v>
      </c>
      <c r="D22" s="5">
        <v>1990</v>
      </c>
      <c r="E22" s="6" t="s">
        <v>67</v>
      </c>
      <c r="F22" s="3">
        <v>62</v>
      </c>
      <c r="G22" s="3">
        <v>4</v>
      </c>
      <c r="H22" s="3">
        <f t="shared" si="0"/>
        <v>4200</v>
      </c>
      <c r="I22" s="14"/>
    </row>
    <row r="23" spans="1:9" ht="12.75">
      <c r="A23" s="13" t="s">
        <v>14</v>
      </c>
      <c r="B23" s="4" t="s">
        <v>209</v>
      </c>
      <c r="C23" s="4" t="s">
        <v>210</v>
      </c>
      <c r="D23" s="5">
        <v>1991</v>
      </c>
      <c r="E23" s="6" t="s">
        <v>70</v>
      </c>
      <c r="F23" s="3">
        <v>45</v>
      </c>
      <c r="G23" s="3">
        <v>1</v>
      </c>
      <c r="H23" s="3">
        <f t="shared" si="0"/>
        <v>4000</v>
      </c>
      <c r="I23" s="14"/>
    </row>
    <row r="24" spans="1:9" ht="12.75">
      <c r="A24" s="13" t="s">
        <v>15</v>
      </c>
      <c r="B24" s="4" t="s">
        <v>211</v>
      </c>
      <c r="C24" s="4" t="s">
        <v>212</v>
      </c>
      <c r="D24" s="5">
        <v>1991</v>
      </c>
      <c r="E24" s="6" t="s">
        <v>70</v>
      </c>
      <c r="F24" s="3">
        <v>68</v>
      </c>
      <c r="G24" s="3">
        <v>6</v>
      </c>
      <c r="H24" s="3">
        <f t="shared" si="0"/>
        <v>3800</v>
      </c>
      <c r="I24" s="14"/>
    </row>
    <row r="25" spans="1:9" ht="12.75">
      <c r="A25" s="13" t="s">
        <v>16</v>
      </c>
      <c r="B25" s="4" t="s">
        <v>213</v>
      </c>
      <c r="C25" s="4" t="s">
        <v>214</v>
      </c>
      <c r="D25" s="5">
        <v>1992</v>
      </c>
      <c r="E25" s="7" t="s">
        <v>105</v>
      </c>
      <c r="F25" s="3">
        <v>52</v>
      </c>
      <c r="G25" s="3">
        <v>5</v>
      </c>
      <c r="H25" s="3">
        <f t="shared" si="0"/>
        <v>2700</v>
      </c>
      <c r="I25" s="14"/>
    </row>
    <row r="26" spans="1:9" ht="12.75">
      <c r="A26" s="13" t="s">
        <v>17</v>
      </c>
      <c r="B26" s="4" t="s">
        <v>215</v>
      </c>
      <c r="C26" s="4" t="s">
        <v>186</v>
      </c>
      <c r="D26" s="5">
        <v>1995</v>
      </c>
      <c r="E26" s="7" t="s">
        <v>189</v>
      </c>
      <c r="F26" s="3">
        <v>58</v>
      </c>
      <c r="G26" s="3">
        <v>7</v>
      </c>
      <c r="H26" s="3">
        <f t="shared" si="0"/>
        <v>2300</v>
      </c>
      <c r="I26" s="14" t="s">
        <v>220</v>
      </c>
    </row>
    <row r="27" spans="1:9" ht="12.75">
      <c r="A27" s="13" t="s">
        <v>18</v>
      </c>
      <c r="B27" s="4" t="s">
        <v>216</v>
      </c>
      <c r="C27" s="4" t="s">
        <v>184</v>
      </c>
      <c r="D27" s="5">
        <v>1991</v>
      </c>
      <c r="E27" s="6" t="s">
        <v>67</v>
      </c>
      <c r="F27" s="3">
        <v>57</v>
      </c>
      <c r="G27" s="3">
        <v>7</v>
      </c>
      <c r="H27" s="3">
        <f t="shared" si="0"/>
        <v>2200</v>
      </c>
      <c r="I27" s="14"/>
    </row>
    <row r="28" spans="1:9" ht="13.5" thickBot="1">
      <c r="A28" s="15" t="s">
        <v>19</v>
      </c>
      <c r="B28" s="16" t="s">
        <v>217</v>
      </c>
      <c r="C28" s="16" t="s">
        <v>218</v>
      </c>
      <c r="D28" s="17">
        <v>1989</v>
      </c>
      <c r="E28" s="18" t="s">
        <v>105</v>
      </c>
      <c r="F28" s="19">
        <v>48</v>
      </c>
      <c r="G28" s="19">
        <v>7</v>
      </c>
      <c r="H28" s="19">
        <f t="shared" si="0"/>
        <v>1300</v>
      </c>
      <c r="I28" s="20"/>
    </row>
    <row r="30" spans="2:8" ht="12.75">
      <c r="B30" s="38" t="s">
        <v>219</v>
      </c>
      <c r="C30" s="38"/>
      <c r="D30" s="38"/>
      <c r="E30" s="38"/>
      <c r="F30" s="38"/>
      <c r="G30" s="38"/>
      <c r="H30" s="38"/>
    </row>
    <row r="31" spans="2:8" ht="12.75">
      <c r="B31" s="38" t="s">
        <v>230</v>
      </c>
      <c r="C31" s="38"/>
      <c r="D31" s="38"/>
      <c r="E31" s="38"/>
      <c r="F31" s="38"/>
      <c r="G31" s="38"/>
      <c r="H31" s="38"/>
    </row>
  </sheetData>
  <sheetProtection/>
  <mergeCells count="6">
    <mergeCell ref="B30:H30"/>
    <mergeCell ref="B31:H31"/>
    <mergeCell ref="A1:I1"/>
    <mergeCell ref="A2:I2"/>
    <mergeCell ref="A3:I3"/>
    <mergeCell ref="A4:I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19.140625" style="0" bestFit="1" customWidth="1"/>
    <col min="3" max="3" width="36.00390625" style="0" customWidth="1"/>
    <col min="5" max="5" width="19.140625" style="1" bestFit="1" customWidth="1"/>
    <col min="6" max="6" width="19.8515625" style="0" bestFit="1" customWidth="1"/>
  </cols>
  <sheetData>
    <row r="1" spans="1:4" ht="27.75">
      <c r="A1" s="43" t="s">
        <v>176</v>
      </c>
      <c r="B1" s="43"/>
      <c r="C1" s="43"/>
      <c r="D1" s="43"/>
    </row>
    <row r="2" spans="1:4" ht="23.25">
      <c r="A2" s="41" t="s">
        <v>177</v>
      </c>
      <c r="B2" s="41"/>
      <c r="C2" s="41"/>
      <c r="D2" s="41"/>
    </row>
    <row r="3" spans="1:4" ht="23.25">
      <c r="A3" s="41" t="s">
        <v>233</v>
      </c>
      <c r="B3" s="41"/>
      <c r="C3" s="41"/>
      <c r="D3" s="41"/>
    </row>
    <row r="4" spans="1:4" ht="12.75">
      <c r="A4" s="42" t="s">
        <v>178</v>
      </c>
      <c r="B4" s="42"/>
      <c r="C4" s="42"/>
      <c r="D4" s="42"/>
    </row>
    <row r="5" spans="2:4" ht="13.5" thickBot="1">
      <c r="B5" s="1"/>
      <c r="C5" s="1"/>
      <c r="D5" s="1"/>
    </row>
    <row r="6" spans="1:4" ht="12.75">
      <c r="A6" s="8" t="s">
        <v>221</v>
      </c>
      <c r="B6" s="10" t="s">
        <v>223</v>
      </c>
      <c r="C6" s="10" t="s">
        <v>225</v>
      </c>
      <c r="D6" s="26" t="s">
        <v>278</v>
      </c>
    </row>
    <row r="7" spans="1:5" ht="12.75">
      <c r="A7" s="13" t="s">
        <v>0</v>
      </c>
      <c r="B7" s="4" t="s">
        <v>64</v>
      </c>
      <c r="C7" s="4" t="s">
        <v>65</v>
      </c>
      <c r="D7" s="27">
        <v>656</v>
      </c>
      <c r="E7"/>
    </row>
    <row r="8" spans="1:5" ht="12.75">
      <c r="A8" s="13" t="s">
        <v>1</v>
      </c>
      <c r="B8" s="4" t="s">
        <v>66</v>
      </c>
      <c r="C8" s="4" t="s">
        <v>67</v>
      </c>
      <c r="D8" s="27">
        <v>638</v>
      </c>
      <c r="E8"/>
    </row>
    <row r="9" spans="1:5" ht="12.75">
      <c r="A9" s="13" t="s">
        <v>2</v>
      </c>
      <c r="B9" s="4" t="s">
        <v>68</v>
      </c>
      <c r="C9" s="4" t="s">
        <v>163</v>
      </c>
      <c r="D9" s="27">
        <v>582</v>
      </c>
      <c r="E9"/>
    </row>
    <row r="10" spans="1:5" ht="12.75">
      <c r="A10" s="13" t="s">
        <v>3</v>
      </c>
      <c r="B10" s="4" t="s">
        <v>69</v>
      </c>
      <c r="C10" s="4" t="s">
        <v>70</v>
      </c>
      <c r="D10" s="27">
        <v>509</v>
      </c>
      <c r="E10"/>
    </row>
    <row r="11" spans="1:5" ht="12.75">
      <c r="A11" s="13" t="s">
        <v>4</v>
      </c>
      <c r="B11" s="4" t="s">
        <v>71</v>
      </c>
      <c r="C11" s="4" t="s">
        <v>164</v>
      </c>
      <c r="D11" s="27">
        <v>501</v>
      </c>
      <c r="E11"/>
    </row>
    <row r="12" spans="1:5" ht="12.75">
      <c r="A12" s="13" t="s">
        <v>5</v>
      </c>
      <c r="B12" s="4" t="s">
        <v>72</v>
      </c>
      <c r="C12" s="4" t="s">
        <v>73</v>
      </c>
      <c r="D12" s="27">
        <v>492</v>
      </c>
      <c r="E12"/>
    </row>
    <row r="13" spans="1:5" ht="12.75">
      <c r="A13" s="13" t="s">
        <v>170</v>
      </c>
      <c r="B13" s="4" t="s">
        <v>74</v>
      </c>
      <c r="C13" s="4" t="s">
        <v>75</v>
      </c>
      <c r="D13" s="27">
        <v>490</v>
      </c>
      <c r="E13"/>
    </row>
    <row r="14" spans="1:5" ht="12.75">
      <c r="A14" s="13" t="s">
        <v>170</v>
      </c>
      <c r="B14" s="4" t="s">
        <v>76</v>
      </c>
      <c r="C14" s="4" t="s">
        <v>77</v>
      </c>
      <c r="D14" s="27">
        <v>490</v>
      </c>
      <c r="E14"/>
    </row>
    <row r="15" spans="1:5" ht="12.75">
      <c r="A15" s="13" t="s">
        <v>6</v>
      </c>
      <c r="B15" s="4" t="s">
        <v>78</v>
      </c>
      <c r="C15" s="4" t="s">
        <v>79</v>
      </c>
      <c r="D15" s="27">
        <v>483</v>
      </c>
      <c r="E15"/>
    </row>
    <row r="16" spans="1:5" ht="12.75">
      <c r="A16" s="13" t="s">
        <v>7</v>
      </c>
      <c r="B16" s="4" t="s">
        <v>80</v>
      </c>
      <c r="C16" s="4" t="s">
        <v>102</v>
      </c>
      <c r="D16" s="27">
        <v>470</v>
      </c>
      <c r="E16"/>
    </row>
    <row r="17" spans="1:5" ht="12.75">
      <c r="A17" s="13" t="s">
        <v>8</v>
      </c>
      <c r="B17" s="4" t="s">
        <v>81</v>
      </c>
      <c r="C17" s="4" t="s">
        <v>163</v>
      </c>
      <c r="D17" s="27">
        <v>468</v>
      </c>
      <c r="E17"/>
    </row>
    <row r="18" spans="1:5" ht="12.75">
      <c r="A18" s="13" t="s">
        <v>9</v>
      </c>
      <c r="B18" s="4" t="s">
        <v>82</v>
      </c>
      <c r="C18" s="4" t="s">
        <v>166</v>
      </c>
      <c r="D18" s="27">
        <v>464</v>
      </c>
      <c r="E18"/>
    </row>
    <row r="19" spans="1:5" ht="12.75">
      <c r="A19" s="13" t="s">
        <v>10</v>
      </c>
      <c r="B19" s="4" t="s">
        <v>84</v>
      </c>
      <c r="C19" s="4" t="s">
        <v>85</v>
      </c>
      <c r="D19" s="27">
        <v>459</v>
      </c>
      <c r="E19"/>
    </row>
    <row r="20" spans="1:5" ht="12.75">
      <c r="A20" s="13" t="s">
        <v>11</v>
      </c>
      <c r="B20" s="4" t="s">
        <v>86</v>
      </c>
      <c r="C20" s="4" t="s">
        <v>79</v>
      </c>
      <c r="D20" s="27">
        <v>458</v>
      </c>
      <c r="E20"/>
    </row>
    <row r="21" spans="1:5" ht="12.75">
      <c r="A21" s="13" t="s">
        <v>12</v>
      </c>
      <c r="B21" s="4" t="s">
        <v>87</v>
      </c>
      <c r="C21" s="4" t="s">
        <v>70</v>
      </c>
      <c r="D21" s="27">
        <v>454</v>
      </c>
      <c r="E21"/>
    </row>
    <row r="22" spans="1:5" ht="12.75">
      <c r="A22" s="13" t="s">
        <v>13</v>
      </c>
      <c r="B22" s="4" t="s">
        <v>88</v>
      </c>
      <c r="C22" s="4" t="s">
        <v>89</v>
      </c>
      <c r="D22" s="27">
        <v>451</v>
      </c>
      <c r="E22"/>
    </row>
    <row r="23" spans="1:5" ht="12.75">
      <c r="A23" s="13" t="s">
        <v>14</v>
      </c>
      <c r="B23" s="4" t="s">
        <v>90</v>
      </c>
      <c r="C23" s="4" t="s">
        <v>91</v>
      </c>
      <c r="D23" s="27">
        <v>442</v>
      </c>
      <c r="E23"/>
    </row>
    <row r="24" spans="1:5" ht="12.75">
      <c r="A24" s="13" t="s">
        <v>15</v>
      </c>
      <c r="B24" s="4" t="s">
        <v>92</v>
      </c>
      <c r="C24" s="4" t="s">
        <v>79</v>
      </c>
      <c r="D24" s="27">
        <v>440</v>
      </c>
      <c r="E24"/>
    </row>
    <row r="25" spans="1:5" ht="12.75">
      <c r="A25" s="13" t="s">
        <v>16</v>
      </c>
      <c r="B25" s="4" t="s">
        <v>93</v>
      </c>
      <c r="C25" s="4" t="s">
        <v>73</v>
      </c>
      <c r="D25" s="27">
        <v>427</v>
      </c>
      <c r="E25"/>
    </row>
    <row r="26" spans="1:5" ht="12.75">
      <c r="A26" s="13" t="s">
        <v>17</v>
      </c>
      <c r="B26" s="4" t="s">
        <v>94</v>
      </c>
      <c r="C26" s="4" t="s">
        <v>165</v>
      </c>
      <c r="D26" s="27">
        <v>426</v>
      </c>
      <c r="E26"/>
    </row>
    <row r="27" spans="1:5" ht="12.75">
      <c r="A27" s="13" t="s">
        <v>18</v>
      </c>
      <c r="B27" s="4" t="s">
        <v>95</v>
      </c>
      <c r="C27" s="4" t="s">
        <v>96</v>
      </c>
      <c r="D27" s="27">
        <v>423</v>
      </c>
      <c r="E27"/>
    </row>
    <row r="28" spans="1:5" ht="12.75">
      <c r="A28" s="13" t="s">
        <v>19</v>
      </c>
      <c r="B28" s="4" t="s">
        <v>97</v>
      </c>
      <c r="C28" s="4" t="s">
        <v>98</v>
      </c>
      <c r="D28" s="27">
        <v>421</v>
      </c>
      <c r="E28"/>
    </row>
    <row r="29" spans="1:5" ht="12.75">
      <c r="A29" s="13" t="s">
        <v>20</v>
      </c>
      <c r="B29" s="4" t="s">
        <v>99</v>
      </c>
      <c r="C29" s="4" t="s">
        <v>73</v>
      </c>
      <c r="D29" s="27">
        <v>418</v>
      </c>
      <c r="E29"/>
    </row>
    <row r="30" spans="1:5" ht="12.75">
      <c r="A30" s="13" t="s">
        <v>21</v>
      </c>
      <c r="B30" s="4" t="s">
        <v>100</v>
      </c>
      <c r="C30" s="4" t="s">
        <v>98</v>
      </c>
      <c r="D30" s="27">
        <v>417</v>
      </c>
      <c r="E30"/>
    </row>
    <row r="31" spans="1:5" ht="12.75">
      <c r="A31" s="13" t="s">
        <v>22</v>
      </c>
      <c r="B31" s="4" t="s">
        <v>101</v>
      </c>
      <c r="C31" s="4" t="s">
        <v>168</v>
      </c>
      <c r="D31" s="27">
        <v>416</v>
      </c>
      <c r="E31"/>
    </row>
    <row r="32" spans="1:5" ht="12.75">
      <c r="A32" s="13" t="s">
        <v>23</v>
      </c>
      <c r="B32" s="4" t="s">
        <v>103</v>
      </c>
      <c r="C32" s="4" t="s">
        <v>89</v>
      </c>
      <c r="D32" s="27">
        <v>414</v>
      </c>
      <c r="E32"/>
    </row>
    <row r="33" spans="1:5" ht="12.75">
      <c r="A33" s="13" t="s">
        <v>171</v>
      </c>
      <c r="B33" s="4" t="s">
        <v>104</v>
      </c>
      <c r="C33" s="4" t="s">
        <v>105</v>
      </c>
      <c r="D33" s="27">
        <v>413</v>
      </c>
      <c r="E33"/>
    </row>
    <row r="34" spans="1:5" ht="12.75">
      <c r="A34" s="13" t="s">
        <v>171</v>
      </c>
      <c r="B34" s="4" t="s">
        <v>106</v>
      </c>
      <c r="C34" s="4" t="s">
        <v>163</v>
      </c>
      <c r="D34" s="27">
        <v>413</v>
      </c>
      <c r="E34"/>
    </row>
    <row r="35" spans="1:5" ht="12.75">
      <c r="A35" s="13" t="s">
        <v>171</v>
      </c>
      <c r="B35" s="4" t="s">
        <v>107</v>
      </c>
      <c r="C35" s="4" t="s">
        <v>105</v>
      </c>
      <c r="D35" s="27">
        <v>413</v>
      </c>
      <c r="E35"/>
    </row>
    <row r="36" spans="1:5" ht="12.75">
      <c r="A36" s="13" t="s">
        <v>24</v>
      </c>
      <c r="B36" s="4" t="s">
        <v>108</v>
      </c>
      <c r="C36" s="4" t="s">
        <v>109</v>
      </c>
      <c r="D36" s="27">
        <v>408</v>
      </c>
      <c r="E36"/>
    </row>
    <row r="37" spans="1:5" ht="12.75">
      <c r="A37" s="13" t="s">
        <v>25</v>
      </c>
      <c r="B37" s="4" t="s">
        <v>110</v>
      </c>
      <c r="C37" s="4" t="s">
        <v>77</v>
      </c>
      <c r="D37" s="27">
        <v>406</v>
      </c>
      <c r="E37"/>
    </row>
    <row r="38" spans="1:5" ht="12.75">
      <c r="A38" s="13" t="s">
        <v>26</v>
      </c>
      <c r="B38" s="4" t="s">
        <v>111</v>
      </c>
      <c r="C38" s="4" t="s">
        <v>112</v>
      </c>
      <c r="D38" s="27">
        <v>405</v>
      </c>
      <c r="E38"/>
    </row>
    <row r="39" spans="1:5" ht="12.75">
      <c r="A39" s="13" t="s">
        <v>27</v>
      </c>
      <c r="B39" s="4" t="s">
        <v>113</v>
      </c>
      <c r="C39" s="4" t="s">
        <v>105</v>
      </c>
      <c r="D39" s="27">
        <v>404</v>
      </c>
      <c r="E39"/>
    </row>
    <row r="40" spans="1:5" ht="12.75">
      <c r="A40" s="13" t="s">
        <v>172</v>
      </c>
      <c r="B40" s="4" t="s">
        <v>114</v>
      </c>
      <c r="C40" s="4" t="s">
        <v>89</v>
      </c>
      <c r="D40" s="27">
        <v>399</v>
      </c>
      <c r="E40"/>
    </row>
    <row r="41" spans="1:5" ht="12.75">
      <c r="A41" s="13" t="s">
        <v>172</v>
      </c>
      <c r="B41" s="4" t="s">
        <v>115</v>
      </c>
      <c r="C41" s="4" t="s">
        <v>109</v>
      </c>
      <c r="D41" s="27">
        <v>399</v>
      </c>
      <c r="E41"/>
    </row>
    <row r="42" spans="1:5" ht="12.75">
      <c r="A42" s="13" t="s">
        <v>28</v>
      </c>
      <c r="B42" s="4" t="s">
        <v>116</v>
      </c>
      <c r="C42" s="4" t="s">
        <v>98</v>
      </c>
      <c r="D42" s="27">
        <v>397</v>
      </c>
      <c r="E42"/>
    </row>
    <row r="43" spans="1:5" ht="12.75">
      <c r="A43" s="13" t="s">
        <v>29</v>
      </c>
      <c r="B43" s="4" t="s">
        <v>117</v>
      </c>
      <c r="C43" s="4" t="s">
        <v>70</v>
      </c>
      <c r="D43" s="27">
        <v>396</v>
      </c>
      <c r="E43"/>
    </row>
    <row r="44" spans="1:5" ht="12.75">
      <c r="A44" s="13" t="s">
        <v>173</v>
      </c>
      <c r="B44" s="4" t="s">
        <v>118</v>
      </c>
      <c r="C44" s="4" t="s">
        <v>98</v>
      </c>
      <c r="D44" s="27">
        <v>395</v>
      </c>
      <c r="E44"/>
    </row>
    <row r="45" spans="1:5" ht="12.75">
      <c r="A45" s="13" t="s">
        <v>173</v>
      </c>
      <c r="B45" s="4" t="s">
        <v>119</v>
      </c>
      <c r="C45" s="4" t="s">
        <v>109</v>
      </c>
      <c r="D45" s="27">
        <v>395</v>
      </c>
      <c r="E45"/>
    </row>
    <row r="46" spans="1:5" ht="12.75">
      <c r="A46" s="13" t="s">
        <v>30</v>
      </c>
      <c r="B46" s="4" t="s">
        <v>120</v>
      </c>
      <c r="C46" s="4" t="s">
        <v>85</v>
      </c>
      <c r="D46" s="27">
        <v>394</v>
      </c>
      <c r="E46"/>
    </row>
    <row r="47" spans="1:5" ht="12.75">
      <c r="A47" s="13" t="s">
        <v>31</v>
      </c>
      <c r="B47" s="4" t="s">
        <v>121</v>
      </c>
      <c r="C47" s="4" t="s">
        <v>122</v>
      </c>
      <c r="D47" s="27">
        <v>393</v>
      </c>
      <c r="E47"/>
    </row>
    <row r="48" spans="1:5" ht="12.75">
      <c r="A48" s="13" t="s">
        <v>32</v>
      </c>
      <c r="B48" s="4" t="s">
        <v>123</v>
      </c>
      <c r="C48" s="4" t="s">
        <v>112</v>
      </c>
      <c r="D48" s="27">
        <v>391</v>
      </c>
      <c r="E48"/>
    </row>
    <row r="49" spans="1:5" ht="12.75">
      <c r="A49" s="13" t="s">
        <v>33</v>
      </c>
      <c r="B49" s="4" t="s">
        <v>124</v>
      </c>
      <c r="C49" s="4" t="s">
        <v>168</v>
      </c>
      <c r="D49" s="27">
        <v>381</v>
      </c>
      <c r="E49"/>
    </row>
    <row r="50" spans="1:5" ht="12.75">
      <c r="A50" s="13" t="s">
        <v>34</v>
      </c>
      <c r="B50" s="4" t="s">
        <v>125</v>
      </c>
      <c r="C50" s="4" t="s">
        <v>126</v>
      </c>
      <c r="D50" s="27">
        <v>380</v>
      </c>
      <c r="E50"/>
    </row>
    <row r="51" spans="1:5" ht="12.75">
      <c r="A51" s="13" t="s">
        <v>35</v>
      </c>
      <c r="B51" s="4" t="s">
        <v>127</v>
      </c>
      <c r="C51" s="4" t="s">
        <v>67</v>
      </c>
      <c r="D51" s="27">
        <v>379</v>
      </c>
      <c r="E51"/>
    </row>
    <row r="52" spans="1:5" ht="12.75">
      <c r="A52" s="13" t="s">
        <v>36</v>
      </c>
      <c r="B52" s="4" t="s">
        <v>128</v>
      </c>
      <c r="C52" s="4" t="s">
        <v>167</v>
      </c>
      <c r="D52" s="27">
        <v>378</v>
      </c>
      <c r="E52"/>
    </row>
    <row r="53" spans="1:5" ht="12.75">
      <c r="A53" s="13" t="s">
        <v>37</v>
      </c>
      <c r="B53" s="4" t="s">
        <v>129</v>
      </c>
      <c r="C53" s="4" t="s">
        <v>67</v>
      </c>
      <c r="D53" s="27">
        <v>377</v>
      </c>
      <c r="E53"/>
    </row>
    <row r="54" spans="1:5" ht="12.75">
      <c r="A54" s="13" t="s">
        <v>38</v>
      </c>
      <c r="B54" s="4" t="s">
        <v>130</v>
      </c>
      <c r="C54" s="4" t="s">
        <v>65</v>
      </c>
      <c r="D54" s="27">
        <v>375</v>
      </c>
      <c r="E54"/>
    </row>
    <row r="55" spans="1:5" ht="12.75">
      <c r="A55" s="13" t="s">
        <v>39</v>
      </c>
      <c r="B55" s="4" t="s">
        <v>131</v>
      </c>
      <c r="C55" s="4" t="s">
        <v>89</v>
      </c>
      <c r="D55" s="27">
        <v>369</v>
      </c>
      <c r="E55"/>
    </row>
    <row r="56" spans="1:5" ht="12.75">
      <c r="A56" s="13" t="s">
        <v>40</v>
      </c>
      <c r="B56" s="4" t="s">
        <v>132</v>
      </c>
      <c r="C56" s="4" t="s">
        <v>75</v>
      </c>
      <c r="D56" s="27">
        <v>364</v>
      </c>
      <c r="E56"/>
    </row>
    <row r="57" spans="1:5" ht="12.75">
      <c r="A57" s="13" t="s">
        <v>41</v>
      </c>
      <c r="B57" s="4" t="s">
        <v>133</v>
      </c>
      <c r="C57" s="4" t="s">
        <v>70</v>
      </c>
      <c r="D57" s="27">
        <v>363</v>
      </c>
      <c r="E57"/>
    </row>
    <row r="58" spans="1:5" ht="12.75">
      <c r="A58" s="13" t="s">
        <v>42</v>
      </c>
      <c r="B58" s="4" t="s">
        <v>134</v>
      </c>
      <c r="C58" s="4" t="s">
        <v>109</v>
      </c>
      <c r="D58" s="27">
        <v>356</v>
      </c>
      <c r="E58"/>
    </row>
    <row r="59" spans="1:5" ht="12.75">
      <c r="A59" s="13" t="s">
        <v>43</v>
      </c>
      <c r="B59" s="4" t="s">
        <v>135</v>
      </c>
      <c r="C59" s="4" t="s">
        <v>169</v>
      </c>
      <c r="D59" s="27">
        <v>351</v>
      </c>
      <c r="E59"/>
    </row>
    <row r="60" spans="1:5" ht="12.75">
      <c r="A60" s="13" t="s">
        <v>44</v>
      </c>
      <c r="B60" s="4" t="s">
        <v>136</v>
      </c>
      <c r="C60" s="4" t="s">
        <v>137</v>
      </c>
      <c r="D60" s="27">
        <v>336</v>
      </c>
      <c r="E60"/>
    </row>
    <row r="61" spans="1:5" ht="12.75">
      <c r="A61" s="13" t="s">
        <v>45</v>
      </c>
      <c r="B61" s="4" t="s">
        <v>138</v>
      </c>
      <c r="C61" s="4" t="s">
        <v>77</v>
      </c>
      <c r="D61" s="27">
        <v>331</v>
      </c>
      <c r="E61"/>
    </row>
    <row r="62" spans="1:5" ht="12.75">
      <c r="A62" s="13" t="s">
        <v>46</v>
      </c>
      <c r="B62" s="4" t="s">
        <v>139</v>
      </c>
      <c r="C62" s="4" t="s">
        <v>67</v>
      </c>
      <c r="D62" s="27">
        <v>330</v>
      </c>
      <c r="E62"/>
    </row>
    <row r="63" spans="1:5" ht="12.75">
      <c r="A63" s="13" t="s">
        <v>47</v>
      </c>
      <c r="B63" s="4" t="s">
        <v>140</v>
      </c>
      <c r="C63" s="4" t="s">
        <v>75</v>
      </c>
      <c r="D63" s="27">
        <v>329</v>
      </c>
      <c r="E63"/>
    </row>
    <row r="64" spans="1:5" ht="12.75">
      <c r="A64" s="13" t="s">
        <v>48</v>
      </c>
      <c r="B64" s="4" t="s">
        <v>141</v>
      </c>
      <c r="C64" s="4" t="s">
        <v>137</v>
      </c>
      <c r="D64" s="27">
        <v>327</v>
      </c>
      <c r="E64"/>
    </row>
    <row r="65" spans="1:5" ht="12.75">
      <c r="A65" s="13" t="s">
        <v>49</v>
      </c>
      <c r="B65" s="4" t="s">
        <v>142</v>
      </c>
      <c r="C65" s="4" t="s">
        <v>167</v>
      </c>
      <c r="D65" s="27">
        <v>325</v>
      </c>
      <c r="E65"/>
    </row>
    <row r="66" spans="1:5" ht="12.75">
      <c r="A66" s="13" t="s">
        <v>174</v>
      </c>
      <c r="B66" s="4" t="s">
        <v>143</v>
      </c>
      <c r="C66" s="4" t="s">
        <v>137</v>
      </c>
      <c r="D66" s="27">
        <v>324</v>
      </c>
      <c r="E66"/>
    </row>
    <row r="67" spans="1:5" ht="12.75">
      <c r="A67" s="13" t="s">
        <v>174</v>
      </c>
      <c r="B67" s="4" t="s">
        <v>144</v>
      </c>
      <c r="C67" s="4" t="s">
        <v>122</v>
      </c>
      <c r="D67" s="27">
        <v>324</v>
      </c>
      <c r="E67"/>
    </row>
    <row r="68" spans="1:5" ht="12.75">
      <c r="A68" s="13" t="s">
        <v>50</v>
      </c>
      <c r="B68" s="4" t="s">
        <v>145</v>
      </c>
      <c r="C68" s="4" t="s">
        <v>165</v>
      </c>
      <c r="D68" s="27">
        <v>306</v>
      </c>
      <c r="E68"/>
    </row>
    <row r="69" spans="1:5" ht="12.75">
      <c r="A69" s="13" t="s">
        <v>51</v>
      </c>
      <c r="B69" s="4" t="s">
        <v>146</v>
      </c>
      <c r="C69" s="4" t="s">
        <v>165</v>
      </c>
      <c r="D69" s="27">
        <v>296</v>
      </c>
      <c r="E69"/>
    </row>
    <row r="70" spans="1:5" ht="12.75">
      <c r="A70" s="13" t="s">
        <v>52</v>
      </c>
      <c r="B70" s="4" t="s">
        <v>147</v>
      </c>
      <c r="C70" s="4" t="s">
        <v>169</v>
      </c>
      <c r="D70" s="27">
        <v>291</v>
      </c>
      <c r="E70"/>
    </row>
    <row r="71" spans="1:5" ht="12.75">
      <c r="A71" s="13" t="s">
        <v>53</v>
      </c>
      <c r="B71" s="4" t="s">
        <v>148</v>
      </c>
      <c r="C71" s="4" t="s">
        <v>96</v>
      </c>
      <c r="D71" s="27">
        <v>266</v>
      </c>
      <c r="E71"/>
    </row>
    <row r="72" spans="1:5" ht="12.75">
      <c r="A72" s="13" t="s">
        <v>54</v>
      </c>
      <c r="B72" s="4" t="s">
        <v>149</v>
      </c>
      <c r="C72" s="4" t="s">
        <v>96</v>
      </c>
      <c r="D72" s="27">
        <v>228</v>
      </c>
      <c r="E72"/>
    </row>
    <row r="73" spans="1:5" ht="12.75">
      <c r="A73" s="13" t="s">
        <v>55</v>
      </c>
      <c r="B73" s="4" t="s">
        <v>150</v>
      </c>
      <c r="C73" s="4" t="s">
        <v>126</v>
      </c>
      <c r="D73" s="27">
        <v>226</v>
      </c>
      <c r="E73"/>
    </row>
    <row r="74" spans="1:5" ht="12.75">
      <c r="A74" s="13" t="s">
        <v>56</v>
      </c>
      <c r="B74" s="4" t="s">
        <v>151</v>
      </c>
      <c r="C74" s="4" t="s">
        <v>169</v>
      </c>
      <c r="D74" s="27">
        <v>225</v>
      </c>
      <c r="E74"/>
    </row>
    <row r="75" spans="1:5" ht="12.75">
      <c r="A75" s="13" t="s">
        <v>57</v>
      </c>
      <c r="B75" s="4" t="s">
        <v>152</v>
      </c>
      <c r="C75" s="4" t="s">
        <v>122</v>
      </c>
      <c r="D75" s="27">
        <v>196</v>
      </c>
      <c r="E75"/>
    </row>
    <row r="76" spans="1:5" ht="12.75">
      <c r="A76" s="13" t="s">
        <v>58</v>
      </c>
      <c r="B76" s="4" t="s">
        <v>153</v>
      </c>
      <c r="C76" s="4" t="s">
        <v>96</v>
      </c>
      <c r="D76" s="27">
        <v>183</v>
      </c>
      <c r="E76"/>
    </row>
    <row r="77" spans="1:5" ht="12.75">
      <c r="A77" s="13" t="s">
        <v>59</v>
      </c>
      <c r="B77" s="4" t="s">
        <v>154</v>
      </c>
      <c r="C77" s="4" t="s">
        <v>167</v>
      </c>
      <c r="D77" s="27">
        <v>140</v>
      </c>
      <c r="E77"/>
    </row>
    <row r="78" spans="1:5" ht="12.75">
      <c r="A78" s="13" t="s">
        <v>60</v>
      </c>
      <c r="B78" s="4" t="s">
        <v>155</v>
      </c>
      <c r="C78" s="4" t="s">
        <v>96</v>
      </c>
      <c r="D78" s="27">
        <v>35</v>
      </c>
      <c r="E78"/>
    </row>
    <row r="79" spans="1:5" ht="12.75">
      <c r="A79" s="13" t="s">
        <v>61</v>
      </c>
      <c r="B79" s="4" t="s">
        <v>156</v>
      </c>
      <c r="C79" s="4" t="s">
        <v>165</v>
      </c>
      <c r="D79" s="27">
        <v>34</v>
      </c>
      <c r="E79"/>
    </row>
    <row r="80" spans="1:5" ht="12.75">
      <c r="A80" s="13" t="s">
        <v>175</v>
      </c>
      <c r="B80" s="4" t="s">
        <v>157</v>
      </c>
      <c r="C80" s="4" t="s">
        <v>75</v>
      </c>
      <c r="D80" s="27">
        <v>33</v>
      </c>
      <c r="E80"/>
    </row>
    <row r="81" spans="1:5" ht="12.75">
      <c r="A81" s="13" t="s">
        <v>175</v>
      </c>
      <c r="B81" s="4" t="s">
        <v>158</v>
      </c>
      <c r="C81" s="4" t="s">
        <v>122</v>
      </c>
      <c r="D81" s="27">
        <v>33</v>
      </c>
      <c r="E81"/>
    </row>
    <row r="82" spans="1:5" ht="12.75">
      <c r="A82" s="13" t="s">
        <v>175</v>
      </c>
      <c r="B82" s="4" t="s">
        <v>159</v>
      </c>
      <c r="C82" s="4" t="s">
        <v>96</v>
      </c>
      <c r="D82" s="27">
        <v>33</v>
      </c>
      <c r="E82"/>
    </row>
    <row r="83" spans="1:5" ht="12.75">
      <c r="A83" s="13" t="s">
        <v>175</v>
      </c>
      <c r="B83" s="4" t="s">
        <v>160</v>
      </c>
      <c r="C83" s="4" t="s">
        <v>112</v>
      </c>
      <c r="D83" s="27">
        <v>33</v>
      </c>
      <c r="E83"/>
    </row>
    <row r="84" spans="1:5" ht="12.75">
      <c r="A84" s="13" t="s">
        <v>62</v>
      </c>
      <c r="B84" s="4" t="s">
        <v>161</v>
      </c>
      <c r="C84" s="4" t="s">
        <v>73</v>
      </c>
      <c r="D84" s="27">
        <v>32</v>
      </c>
      <c r="E84"/>
    </row>
    <row r="85" spans="1:5" ht="13.5" thickBot="1">
      <c r="A85" s="15" t="s">
        <v>63</v>
      </c>
      <c r="B85" s="16" t="s">
        <v>162</v>
      </c>
      <c r="C85" s="16" t="s">
        <v>96</v>
      </c>
      <c r="D85" s="28">
        <v>29</v>
      </c>
      <c r="E85"/>
    </row>
    <row r="86" spans="2:5" ht="15.75">
      <c r="B86" s="2"/>
      <c r="D86" s="1"/>
      <c r="E86"/>
    </row>
    <row r="87" spans="4:5" ht="12.75">
      <c r="D87" s="1"/>
      <c r="E87"/>
    </row>
    <row r="88" spans="4:5" ht="12.75">
      <c r="D88" s="1"/>
      <c r="E88"/>
    </row>
    <row r="89" spans="4:5" ht="12.75">
      <c r="D89" s="1"/>
      <c r="E89"/>
    </row>
    <row r="90" spans="4:5" ht="12.75">
      <c r="D90" s="1"/>
      <c r="E90"/>
    </row>
    <row r="91" spans="4:5" ht="12.75">
      <c r="D91" s="1"/>
      <c r="E91"/>
    </row>
    <row r="92" spans="4:5" ht="12.75">
      <c r="D92" s="1"/>
      <c r="E92"/>
    </row>
    <row r="93" spans="4:5" ht="12.75">
      <c r="D93" s="1"/>
      <c r="E93"/>
    </row>
    <row r="94" spans="4:5" ht="12.75">
      <c r="D94" s="1"/>
      <c r="E94"/>
    </row>
    <row r="95" spans="4:5" ht="12.75">
      <c r="D95" s="1"/>
      <c r="E95"/>
    </row>
    <row r="96" spans="4:5" ht="12.75">
      <c r="D96" s="1"/>
      <c r="E96"/>
    </row>
    <row r="97" spans="4:5" ht="12.75">
      <c r="D97" s="1"/>
      <c r="E97"/>
    </row>
    <row r="98" spans="4:5" ht="12.75">
      <c r="D98" s="1"/>
      <c r="E98"/>
    </row>
  </sheetData>
  <sheetProtection/>
  <mergeCells count="4">
    <mergeCell ref="A1:D1"/>
    <mergeCell ref="A2:D2"/>
    <mergeCell ref="A4:D4"/>
    <mergeCell ref="A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1" customWidth="1"/>
    <col min="2" max="2" width="19.140625" style="0" bestFit="1" customWidth="1"/>
    <col min="3" max="3" width="27.8515625" style="0" bestFit="1" customWidth="1"/>
    <col min="4" max="5" width="9.140625" style="1" customWidth="1"/>
    <col min="6" max="6" width="10.00390625" style="1" customWidth="1"/>
    <col min="8" max="9" width="5.00390625" style="0" bestFit="1" customWidth="1"/>
    <col min="10" max="10" width="3.00390625" style="0" bestFit="1" customWidth="1"/>
    <col min="11" max="11" width="5.00390625" style="0" bestFit="1" customWidth="1"/>
  </cols>
  <sheetData>
    <row r="1" spans="1:6" ht="30">
      <c r="A1" s="39" t="s">
        <v>176</v>
      </c>
      <c r="B1" s="39"/>
      <c r="C1" s="39"/>
      <c r="D1" s="39"/>
      <c r="E1" s="39"/>
      <c r="F1" s="39"/>
    </row>
    <row r="2" spans="1:6" ht="20.25">
      <c r="A2" s="40" t="s">
        <v>177</v>
      </c>
      <c r="B2" s="40"/>
      <c r="C2" s="40"/>
      <c r="D2" s="40"/>
      <c r="E2" s="40"/>
      <c r="F2" s="40"/>
    </row>
    <row r="3" spans="1:6" ht="23.25">
      <c r="A3" s="41" t="s">
        <v>239</v>
      </c>
      <c r="B3" s="41"/>
      <c r="C3" s="41"/>
      <c r="D3" s="41"/>
      <c r="E3" s="41"/>
      <c r="F3" s="41"/>
    </row>
    <row r="4" spans="1:6" ht="12.75">
      <c r="A4" s="42" t="s">
        <v>242</v>
      </c>
      <c r="B4" s="42"/>
      <c r="C4" s="42"/>
      <c r="D4" s="42"/>
      <c r="E4" s="42"/>
      <c r="F4" s="42"/>
    </row>
    <row r="5" ht="13.5" thickBot="1"/>
    <row r="6" spans="1:6" s="31" customFormat="1" ht="14.25" customHeight="1">
      <c r="A6" s="29" t="s">
        <v>221</v>
      </c>
      <c r="B6" s="25" t="s">
        <v>234</v>
      </c>
      <c r="C6" s="25" t="s">
        <v>225</v>
      </c>
      <c r="D6" s="11" t="s">
        <v>235</v>
      </c>
      <c r="E6" s="11" t="s">
        <v>227</v>
      </c>
      <c r="F6" s="30" t="s">
        <v>236</v>
      </c>
    </row>
    <row r="7" spans="1:6" ht="12.75">
      <c r="A7" s="13" t="s">
        <v>0</v>
      </c>
      <c r="B7" s="4" t="s">
        <v>68</v>
      </c>
      <c r="C7" s="4" t="s">
        <v>163</v>
      </c>
      <c r="D7" s="3">
        <v>6389</v>
      </c>
      <c r="E7" s="3">
        <v>15</v>
      </c>
      <c r="F7" s="27">
        <f aca="true" t="shared" si="0" ref="F7:F38">D7-E7*10</f>
        <v>6239</v>
      </c>
    </row>
    <row r="8" spans="1:6" ht="12.75">
      <c r="A8" s="13" t="s">
        <v>1</v>
      </c>
      <c r="B8" s="4" t="s">
        <v>66</v>
      </c>
      <c r="C8" s="4" t="s">
        <v>67</v>
      </c>
      <c r="D8" s="3">
        <v>6333</v>
      </c>
      <c r="E8" s="3">
        <v>10</v>
      </c>
      <c r="F8" s="27">
        <f t="shared" si="0"/>
        <v>6233</v>
      </c>
    </row>
    <row r="9" spans="1:6" ht="12.75">
      <c r="A9" s="13" t="s">
        <v>2</v>
      </c>
      <c r="B9" s="4" t="s">
        <v>64</v>
      </c>
      <c r="C9" s="4" t="s">
        <v>65</v>
      </c>
      <c r="D9" s="3">
        <v>6046</v>
      </c>
      <c r="E9" s="3">
        <v>7</v>
      </c>
      <c r="F9" s="27">
        <f t="shared" si="0"/>
        <v>5976</v>
      </c>
    </row>
    <row r="10" spans="1:6" ht="12.75">
      <c r="A10" s="13" t="s">
        <v>3</v>
      </c>
      <c r="B10" s="4" t="s">
        <v>74</v>
      </c>
      <c r="C10" s="4" t="s">
        <v>75</v>
      </c>
      <c r="D10" s="3">
        <v>4924</v>
      </c>
      <c r="E10" s="3">
        <v>21</v>
      </c>
      <c r="F10" s="27">
        <f t="shared" si="0"/>
        <v>4714</v>
      </c>
    </row>
    <row r="11" spans="1:6" ht="12.75">
      <c r="A11" s="13" t="s">
        <v>4</v>
      </c>
      <c r="B11" s="4" t="s">
        <v>90</v>
      </c>
      <c r="C11" s="4" t="s">
        <v>91</v>
      </c>
      <c r="D11" s="3">
        <v>4677</v>
      </c>
      <c r="E11" s="3">
        <v>7</v>
      </c>
      <c r="F11" s="27">
        <f t="shared" si="0"/>
        <v>4607</v>
      </c>
    </row>
    <row r="12" spans="1:6" ht="12.75">
      <c r="A12" s="13" t="s">
        <v>5</v>
      </c>
      <c r="B12" s="4" t="s">
        <v>76</v>
      </c>
      <c r="C12" s="4" t="s">
        <v>77</v>
      </c>
      <c r="D12" s="3">
        <v>4557</v>
      </c>
      <c r="E12" s="3">
        <v>3</v>
      </c>
      <c r="F12" s="27">
        <f t="shared" si="0"/>
        <v>4527</v>
      </c>
    </row>
    <row r="13" spans="1:6" ht="12.75">
      <c r="A13" s="13" t="s">
        <v>246</v>
      </c>
      <c r="B13" s="4" t="s">
        <v>72</v>
      </c>
      <c r="C13" s="4" t="s">
        <v>73</v>
      </c>
      <c r="D13" s="3">
        <v>4660</v>
      </c>
      <c r="E13" s="3">
        <v>14</v>
      </c>
      <c r="F13" s="27">
        <f t="shared" si="0"/>
        <v>4520</v>
      </c>
    </row>
    <row r="14" spans="1:6" ht="12.75">
      <c r="A14" s="13" t="s">
        <v>247</v>
      </c>
      <c r="B14" s="4" t="s">
        <v>69</v>
      </c>
      <c r="C14" s="4" t="s">
        <v>70</v>
      </c>
      <c r="D14" s="3">
        <v>4508</v>
      </c>
      <c r="E14" s="3">
        <v>6</v>
      </c>
      <c r="F14" s="27">
        <f t="shared" si="0"/>
        <v>4448</v>
      </c>
    </row>
    <row r="15" spans="1:6" ht="12.75">
      <c r="A15" s="13" t="s">
        <v>6</v>
      </c>
      <c r="B15" s="4" t="s">
        <v>78</v>
      </c>
      <c r="C15" s="4" t="s">
        <v>79</v>
      </c>
      <c r="D15" s="3">
        <v>4484</v>
      </c>
      <c r="E15" s="3">
        <v>7</v>
      </c>
      <c r="F15" s="27">
        <f t="shared" si="0"/>
        <v>4414</v>
      </c>
    </row>
    <row r="16" spans="1:6" ht="12.75">
      <c r="A16" s="13" t="s">
        <v>7</v>
      </c>
      <c r="B16" s="4" t="s">
        <v>80</v>
      </c>
      <c r="C16" s="4" t="s">
        <v>102</v>
      </c>
      <c r="D16" s="3">
        <v>4635</v>
      </c>
      <c r="E16" s="3">
        <v>25</v>
      </c>
      <c r="F16" s="27">
        <f t="shared" si="0"/>
        <v>4385</v>
      </c>
    </row>
    <row r="17" spans="1:6" ht="12.75">
      <c r="A17" s="13" t="s">
        <v>8</v>
      </c>
      <c r="B17" s="4" t="s">
        <v>82</v>
      </c>
      <c r="C17" s="4" t="s">
        <v>166</v>
      </c>
      <c r="D17" s="3">
        <v>4373</v>
      </c>
      <c r="E17" s="3">
        <v>10</v>
      </c>
      <c r="F17" s="27">
        <f t="shared" si="0"/>
        <v>4273</v>
      </c>
    </row>
    <row r="18" spans="1:6" ht="12.75">
      <c r="A18" s="13" t="s">
        <v>9</v>
      </c>
      <c r="B18" s="4" t="s">
        <v>87</v>
      </c>
      <c r="C18" s="4" t="s">
        <v>70</v>
      </c>
      <c r="D18" s="3">
        <v>4343</v>
      </c>
      <c r="E18" s="3">
        <v>8</v>
      </c>
      <c r="F18" s="27">
        <f t="shared" si="0"/>
        <v>4263</v>
      </c>
    </row>
    <row r="19" spans="1:6" ht="12.75">
      <c r="A19" s="13" t="s">
        <v>10</v>
      </c>
      <c r="B19" s="4" t="s">
        <v>92</v>
      </c>
      <c r="C19" s="4" t="s">
        <v>79</v>
      </c>
      <c r="D19" s="3">
        <v>4304</v>
      </c>
      <c r="E19" s="3">
        <v>10</v>
      </c>
      <c r="F19" s="27">
        <f t="shared" si="0"/>
        <v>4204</v>
      </c>
    </row>
    <row r="20" spans="1:6" ht="12.75">
      <c r="A20" s="13" t="s">
        <v>11</v>
      </c>
      <c r="B20" s="4" t="s">
        <v>84</v>
      </c>
      <c r="C20" s="4" t="s">
        <v>85</v>
      </c>
      <c r="D20" s="3">
        <v>4437</v>
      </c>
      <c r="E20" s="3">
        <v>24</v>
      </c>
      <c r="F20" s="27">
        <f t="shared" si="0"/>
        <v>4197</v>
      </c>
    </row>
    <row r="21" spans="1:6" ht="12.75">
      <c r="A21" s="13" t="s">
        <v>12</v>
      </c>
      <c r="B21" s="4" t="s">
        <v>86</v>
      </c>
      <c r="C21" s="4" t="s">
        <v>79</v>
      </c>
      <c r="D21" s="3">
        <v>4300</v>
      </c>
      <c r="E21" s="3">
        <v>12</v>
      </c>
      <c r="F21" s="27">
        <f t="shared" si="0"/>
        <v>4180</v>
      </c>
    </row>
    <row r="22" spans="1:6" ht="12.75">
      <c r="A22" s="13" t="s">
        <v>13</v>
      </c>
      <c r="B22" s="4" t="s">
        <v>71</v>
      </c>
      <c r="C22" s="4" t="s">
        <v>164</v>
      </c>
      <c r="D22" s="3">
        <v>4312</v>
      </c>
      <c r="E22" s="3">
        <v>14</v>
      </c>
      <c r="F22" s="27">
        <f t="shared" si="0"/>
        <v>4172</v>
      </c>
    </row>
    <row r="23" spans="1:6" ht="12.75">
      <c r="A23" s="13" t="s">
        <v>14</v>
      </c>
      <c r="B23" s="4" t="s">
        <v>107</v>
      </c>
      <c r="C23" s="4" t="s">
        <v>105</v>
      </c>
      <c r="D23" s="3">
        <v>4153</v>
      </c>
      <c r="E23" s="3">
        <v>5</v>
      </c>
      <c r="F23" s="27">
        <f t="shared" si="0"/>
        <v>4103</v>
      </c>
    </row>
    <row r="24" spans="1:6" ht="12.75">
      <c r="A24" s="13" t="s">
        <v>15</v>
      </c>
      <c r="B24" s="4" t="s">
        <v>97</v>
      </c>
      <c r="C24" s="4" t="s">
        <v>98</v>
      </c>
      <c r="D24" s="3">
        <v>4053</v>
      </c>
      <c r="E24" s="3">
        <v>5</v>
      </c>
      <c r="F24" s="27">
        <f t="shared" si="0"/>
        <v>4003</v>
      </c>
    </row>
    <row r="25" spans="1:6" ht="12.75">
      <c r="A25" s="13" t="s">
        <v>16</v>
      </c>
      <c r="B25" s="4" t="s">
        <v>88</v>
      </c>
      <c r="C25" s="4" t="s">
        <v>89</v>
      </c>
      <c r="D25" s="3">
        <v>4020</v>
      </c>
      <c r="E25" s="3">
        <v>2</v>
      </c>
      <c r="F25" s="27">
        <f t="shared" si="0"/>
        <v>4000</v>
      </c>
    </row>
    <row r="26" spans="1:6" ht="12.75">
      <c r="A26" s="13" t="s">
        <v>17</v>
      </c>
      <c r="B26" s="4" t="s">
        <v>120</v>
      </c>
      <c r="C26" s="4" t="s">
        <v>85</v>
      </c>
      <c r="D26" s="3">
        <v>4084</v>
      </c>
      <c r="E26" s="3">
        <v>14</v>
      </c>
      <c r="F26" s="27">
        <f t="shared" si="0"/>
        <v>3944</v>
      </c>
    </row>
    <row r="27" spans="1:6" ht="12.75">
      <c r="A27" s="13" t="s">
        <v>18</v>
      </c>
      <c r="B27" s="4" t="s">
        <v>81</v>
      </c>
      <c r="C27" s="4" t="s">
        <v>163</v>
      </c>
      <c r="D27" s="3">
        <v>4068</v>
      </c>
      <c r="E27" s="3">
        <v>13</v>
      </c>
      <c r="F27" s="27">
        <f t="shared" si="0"/>
        <v>3938</v>
      </c>
    </row>
    <row r="28" spans="1:6" ht="12.75">
      <c r="A28" s="13" t="s">
        <v>19</v>
      </c>
      <c r="B28" s="4" t="s">
        <v>114</v>
      </c>
      <c r="C28" s="4" t="s">
        <v>89</v>
      </c>
      <c r="D28" s="3">
        <v>3961</v>
      </c>
      <c r="E28" s="3">
        <v>3</v>
      </c>
      <c r="F28" s="27">
        <f t="shared" si="0"/>
        <v>3931</v>
      </c>
    </row>
    <row r="29" spans="1:6" ht="12.75">
      <c r="A29" s="13" t="s">
        <v>20</v>
      </c>
      <c r="B29" s="4" t="s">
        <v>104</v>
      </c>
      <c r="C29" s="4" t="s">
        <v>105</v>
      </c>
      <c r="D29" s="3">
        <v>3949</v>
      </c>
      <c r="E29" s="3">
        <v>2</v>
      </c>
      <c r="F29" s="27">
        <f t="shared" si="0"/>
        <v>3929</v>
      </c>
    </row>
    <row r="30" spans="1:6" ht="12.75">
      <c r="A30" s="13" t="s">
        <v>21</v>
      </c>
      <c r="B30" s="4" t="s">
        <v>93</v>
      </c>
      <c r="C30" s="4" t="s">
        <v>73</v>
      </c>
      <c r="D30" s="3">
        <v>3977</v>
      </c>
      <c r="E30" s="3">
        <v>5</v>
      </c>
      <c r="F30" s="27">
        <f t="shared" si="0"/>
        <v>3927</v>
      </c>
    </row>
    <row r="31" spans="1:6" ht="12.75">
      <c r="A31" s="13" t="s">
        <v>22</v>
      </c>
      <c r="B31" s="4" t="s">
        <v>115</v>
      </c>
      <c r="C31" s="4" t="s">
        <v>109</v>
      </c>
      <c r="D31" s="3">
        <v>3908</v>
      </c>
      <c r="E31" s="3">
        <v>5</v>
      </c>
      <c r="F31" s="27">
        <f t="shared" si="0"/>
        <v>3858</v>
      </c>
    </row>
    <row r="32" spans="1:6" ht="12.75">
      <c r="A32" s="13" t="s">
        <v>23</v>
      </c>
      <c r="B32" s="4" t="s">
        <v>113</v>
      </c>
      <c r="C32" s="4" t="s">
        <v>105</v>
      </c>
      <c r="D32" s="3">
        <v>3948</v>
      </c>
      <c r="E32" s="3">
        <v>13</v>
      </c>
      <c r="F32" s="27">
        <f t="shared" si="0"/>
        <v>3818</v>
      </c>
    </row>
    <row r="33" spans="1:6" ht="12.75">
      <c r="A33" s="13" t="s">
        <v>248</v>
      </c>
      <c r="B33" s="4" t="s">
        <v>110</v>
      </c>
      <c r="C33" s="4" t="s">
        <v>77</v>
      </c>
      <c r="D33" s="3">
        <v>3867</v>
      </c>
      <c r="E33" s="3">
        <v>5</v>
      </c>
      <c r="F33" s="27">
        <f t="shared" si="0"/>
        <v>3817</v>
      </c>
    </row>
    <row r="34" spans="1:6" ht="12.75">
      <c r="A34" s="13" t="s">
        <v>251</v>
      </c>
      <c r="B34" s="4" t="s">
        <v>128</v>
      </c>
      <c r="C34" s="4" t="s">
        <v>167</v>
      </c>
      <c r="D34" s="3">
        <v>3829</v>
      </c>
      <c r="E34" s="3">
        <v>2</v>
      </c>
      <c r="F34" s="27">
        <f t="shared" si="0"/>
        <v>3809</v>
      </c>
    </row>
    <row r="35" spans="1:6" ht="12.75">
      <c r="A35" s="13" t="s">
        <v>252</v>
      </c>
      <c r="B35" s="4" t="s">
        <v>123</v>
      </c>
      <c r="C35" s="4" t="s">
        <v>112</v>
      </c>
      <c r="D35" s="3">
        <v>3798</v>
      </c>
      <c r="E35" s="3">
        <v>1</v>
      </c>
      <c r="F35" s="27">
        <f t="shared" si="0"/>
        <v>3788</v>
      </c>
    </row>
    <row r="36" spans="1:6" ht="12.75">
      <c r="A36" s="13" t="s">
        <v>24</v>
      </c>
      <c r="B36" s="4" t="s">
        <v>118</v>
      </c>
      <c r="C36" s="4" t="s">
        <v>98</v>
      </c>
      <c r="D36" s="3">
        <v>3971</v>
      </c>
      <c r="E36" s="3">
        <v>19</v>
      </c>
      <c r="F36" s="27">
        <f t="shared" si="0"/>
        <v>3781</v>
      </c>
    </row>
    <row r="37" spans="1:6" ht="12.75">
      <c r="A37" s="13" t="s">
        <v>25</v>
      </c>
      <c r="B37" s="4" t="s">
        <v>116</v>
      </c>
      <c r="C37" s="4" t="s">
        <v>98</v>
      </c>
      <c r="D37" s="3">
        <v>3844</v>
      </c>
      <c r="E37" s="3">
        <v>7</v>
      </c>
      <c r="F37" s="27">
        <f t="shared" si="0"/>
        <v>3774</v>
      </c>
    </row>
    <row r="38" spans="1:6" ht="12.75">
      <c r="A38" s="13" t="s">
        <v>26</v>
      </c>
      <c r="B38" s="4" t="s">
        <v>100</v>
      </c>
      <c r="C38" s="4" t="s">
        <v>98</v>
      </c>
      <c r="D38" s="3">
        <v>3929</v>
      </c>
      <c r="E38" s="3">
        <v>16</v>
      </c>
      <c r="F38" s="27">
        <f t="shared" si="0"/>
        <v>3769</v>
      </c>
    </row>
    <row r="39" spans="1:6" ht="12.75">
      <c r="A39" s="13" t="s">
        <v>27</v>
      </c>
      <c r="B39" s="4" t="s">
        <v>101</v>
      </c>
      <c r="C39" s="4" t="s">
        <v>168</v>
      </c>
      <c r="D39" s="3">
        <v>3834</v>
      </c>
      <c r="E39" s="3">
        <v>7</v>
      </c>
      <c r="F39" s="27">
        <f aca="true" t="shared" si="1" ref="F39:F70">D39-E39*10</f>
        <v>3764</v>
      </c>
    </row>
    <row r="40" spans="1:6" ht="12.75">
      <c r="A40" s="13" t="s">
        <v>253</v>
      </c>
      <c r="B40" s="4" t="s">
        <v>130</v>
      </c>
      <c r="C40" s="4" t="s">
        <v>65</v>
      </c>
      <c r="D40" s="3">
        <v>3948</v>
      </c>
      <c r="E40" s="3">
        <v>19</v>
      </c>
      <c r="F40" s="27">
        <f t="shared" si="1"/>
        <v>3758</v>
      </c>
    </row>
    <row r="41" spans="1:6" ht="12.75">
      <c r="A41" s="13" t="s">
        <v>254</v>
      </c>
      <c r="B41" s="4" t="s">
        <v>94</v>
      </c>
      <c r="C41" s="4" t="s">
        <v>165</v>
      </c>
      <c r="D41" s="3">
        <v>3858</v>
      </c>
      <c r="E41" s="3">
        <v>10</v>
      </c>
      <c r="F41" s="27">
        <f t="shared" si="1"/>
        <v>3758</v>
      </c>
    </row>
    <row r="42" spans="1:6" ht="12.75">
      <c r="A42" s="13" t="s">
        <v>28</v>
      </c>
      <c r="B42" s="4" t="s">
        <v>121</v>
      </c>
      <c r="C42" s="4" t="s">
        <v>122</v>
      </c>
      <c r="D42" s="3">
        <v>3784</v>
      </c>
      <c r="E42" s="3">
        <v>6</v>
      </c>
      <c r="F42" s="27">
        <f t="shared" si="1"/>
        <v>3724</v>
      </c>
    </row>
    <row r="43" spans="1:6" ht="12.75">
      <c r="A43" s="13" t="s">
        <v>29</v>
      </c>
      <c r="B43" s="4" t="s">
        <v>129</v>
      </c>
      <c r="C43" s="4" t="s">
        <v>67</v>
      </c>
      <c r="D43" s="3">
        <v>3823</v>
      </c>
      <c r="E43" s="3">
        <v>12</v>
      </c>
      <c r="F43" s="27">
        <f t="shared" si="1"/>
        <v>3703</v>
      </c>
    </row>
    <row r="44" spans="1:6" ht="12.75">
      <c r="A44" s="13" t="s">
        <v>255</v>
      </c>
      <c r="B44" s="4" t="s">
        <v>125</v>
      </c>
      <c r="C44" s="4" t="s">
        <v>126</v>
      </c>
      <c r="D44" s="3">
        <v>3846</v>
      </c>
      <c r="E44" s="3">
        <v>15</v>
      </c>
      <c r="F44" s="27">
        <f t="shared" si="1"/>
        <v>3696</v>
      </c>
    </row>
    <row r="45" spans="1:6" ht="12.75">
      <c r="A45" s="13" t="s">
        <v>256</v>
      </c>
      <c r="B45" s="4" t="s">
        <v>140</v>
      </c>
      <c r="C45" s="4" t="s">
        <v>75</v>
      </c>
      <c r="D45" s="3">
        <v>3755</v>
      </c>
      <c r="E45" s="3">
        <v>8</v>
      </c>
      <c r="F45" s="27">
        <f t="shared" si="1"/>
        <v>3675</v>
      </c>
    </row>
    <row r="46" spans="1:6" ht="12.75">
      <c r="A46" s="13" t="s">
        <v>266</v>
      </c>
      <c r="B46" s="4" t="s">
        <v>95</v>
      </c>
      <c r="C46" s="4" t="s">
        <v>96</v>
      </c>
      <c r="D46" s="3">
        <v>3724</v>
      </c>
      <c r="E46" s="3">
        <v>5</v>
      </c>
      <c r="F46" s="27">
        <f t="shared" si="1"/>
        <v>3674</v>
      </c>
    </row>
    <row r="47" spans="1:6" ht="12.75">
      <c r="A47" s="13" t="s">
        <v>266</v>
      </c>
      <c r="B47" s="4" t="s">
        <v>117</v>
      </c>
      <c r="C47" s="4" t="s">
        <v>70</v>
      </c>
      <c r="D47" s="3">
        <v>3944</v>
      </c>
      <c r="E47" s="3">
        <v>27</v>
      </c>
      <c r="F47" s="27">
        <f t="shared" si="1"/>
        <v>3674</v>
      </c>
    </row>
    <row r="48" spans="1:6" ht="12.75">
      <c r="A48" s="13" t="s">
        <v>32</v>
      </c>
      <c r="B48" s="4" t="s">
        <v>111</v>
      </c>
      <c r="C48" s="4" t="s">
        <v>112</v>
      </c>
      <c r="D48" s="3">
        <v>3714</v>
      </c>
      <c r="E48" s="3">
        <v>6</v>
      </c>
      <c r="F48" s="27">
        <f t="shared" si="1"/>
        <v>3654</v>
      </c>
    </row>
    <row r="49" spans="1:6" ht="12.75">
      <c r="A49" s="13" t="s">
        <v>33</v>
      </c>
      <c r="B49" s="4" t="s">
        <v>257</v>
      </c>
      <c r="C49" s="4" t="s">
        <v>245</v>
      </c>
      <c r="D49" s="3">
        <v>3829</v>
      </c>
      <c r="E49" s="3">
        <v>18</v>
      </c>
      <c r="F49" s="27">
        <f t="shared" si="1"/>
        <v>3649</v>
      </c>
    </row>
    <row r="50" spans="1:6" ht="12.75">
      <c r="A50" s="13" t="s">
        <v>34</v>
      </c>
      <c r="B50" s="4" t="s">
        <v>124</v>
      </c>
      <c r="C50" s="4" t="s">
        <v>168</v>
      </c>
      <c r="D50" s="3">
        <v>3693</v>
      </c>
      <c r="E50" s="3">
        <v>5</v>
      </c>
      <c r="F50" s="27">
        <f t="shared" si="1"/>
        <v>3643</v>
      </c>
    </row>
    <row r="51" spans="1:6" ht="12.75">
      <c r="A51" s="13" t="s">
        <v>35</v>
      </c>
      <c r="B51" s="4" t="s">
        <v>103</v>
      </c>
      <c r="C51" s="4" t="s">
        <v>89</v>
      </c>
      <c r="D51" s="3">
        <v>3670</v>
      </c>
      <c r="E51" s="3">
        <v>4</v>
      </c>
      <c r="F51" s="27">
        <f t="shared" si="1"/>
        <v>3630</v>
      </c>
    </row>
    <row r="52" spans="1:6" ht="12.75">
      <c r="A52" s="13" t="s">
        <v>36</v>
      </c>
      <c r="B52" s="4" t="s">
        <v>99</v>
      </c>
      <c r="C52" s="4" t="s">
        <v>73</v>
      </c>
      <c r="D52" s="3">
        <v>3620</v>
      </c>
      <c r="E52" s="3">
        <v>0</v>
      </c>
      <c r="F52" s="27">
        <f t="shared" si="1"/>
        <v>3620</v>
      </c>
    </row>
    <row r="53" spans="1:6" ht="12.75">
      <c r="A53" s="13" t="s">
        <v>37</v>
      </c>
      <c r="B53" s="4" t="s">
        <v>119</v>
      </c>
      <c r="C53" s="4" t="s">
        <v>109</v>
      </c>
      <c r="D53" s="3">
        <v>3653</v>
      </c>
      <c r="E53" s="3">
        <v>4</v>
      </c>
      <c r="F53" s="27">
        <f t="shared" si="1"/>
        <v>3613</v>
      </c>
    </row>
    <row r="54" spans="1:6" ht="12.75">
      <c r="A54" s="13" t="s">
        <v>38</v>
      </c>
      <c r="B54" s="4" t="s">
        <v>127</v>
      </c>
      <c r="C54" s="4" t="s">
        <v>67</v>
      </c>
      <c r="D54" s="3">
        <v>3664</v>
      </c>
      <c r="E54" s="3">
        <v>6</v>
      </c>
      <c r="F54" s="27">
        <f t="shared" si="1"/>
        <v>3604</v>
      </c>
    </row>
    <row r="55" spans="1:6" ht="12.75">
      <c r="A55" s="13" t="s">
        <v>39</v>
      </c>
      <c r="B55" s="4" t="s">
        <v>108</v>
      </c>
      <c r="C55" s="4" t="s">
        <v>109</v>
      </c>
      <c r="D55" s="3">
        <v>3760</v>
      </c>
      <c r="E55" s="3">
        <v>16</v>
      </c>
      <c r="F55" s="27">
        <f t="shared" si="1"/>
        <v>3600</v>
      </c>
    </row>
    <row r="56" spans="1:6" ht="12.75">
      <c r="A56" s="13" t="s">
        <v>40</v>
      </c>
      <c r="B56" s="4" t="s">
        <v>133</v>
      </c>
      <c r="C56" s="4" t="s">
        <v>70</v>
      </c>
      <c r="D56" s="3">
        <v>3649</v>
      </c>
      <c r="E56" s="3">
        <v>6</v>
      </c>
      <c r="F56" s="27">
        <f t="shared" si="1"/>
        <v>3589</v>
      </c>
    </row>
    <row r="57" spans="1:6" ht="12.75">
      <c r="A57" s="13" t="s">
        <v>41</v>
      </c>
      <c r="B57" s="4" t="s">
        <v>106</v>
      </c>
      <c r="C57" s="4" t="s">
        <v>163</v>
      </c>
      <c r="D57" s="3">
        <v>3668</v>
      </c>
      <c r="E57" s="3">
        <v>9</v>
      </c>
      <c r="F57" s="27">
        <f t="shared" si="1"/>
        <v>3578</v>
      </c>
    </row>
    <row r="58" spans="1:6" ht="12.75">
      <c r="A58" s="13" t="s">
        <v>42</v>
      </c>
      <c r="B58" s="4" t="s">
        <v>132</v>
      </c>
      <c r="C58" s="4" t="s">
        <v>75</v>
      </c>
      <c r="D58" s="3">
        <v>3553</v>
      </c>
      <c r="E58" s="3">
        <v>6</v>
      </c>
      <c r="F58" s="27">
        <f t="shared" si="1"/>
        <v>3493</v>
      </c>
    </row>
    <row r="59" spans="1:6" ht="12.75">
      <c r="A59" s="13" t="s">
        <v>43</v>
      </c>
      <c r="B59" s="4" t="s">
        <v>131</v>
      </c>
      <c r="C59" s="4" t="s">
        <v>89</v>
      </c>
      <c r="D59" s="3">
        <v>3562</v>
      </c>
      <c r="E59" s="3">
        <v>11</v>
      </c>
      <c r="F59" s="27">
        <f t="shared" si="1"/>
        <v>3452</v>
      </c>
    </row>
    <row r="60" spans="1:6" ht="12.75">
      <c r="A60" s="13" t="s">
        <v>44</v>
      </c>
      <c r="B60" s="4" t="s">
        <v>149</v>
      </c>
      <c r="C60" s="4" t="s">
        <v>96</v>
      </c>
      <c r="D60" s="3">
        <v>3530</v>
      </c>
      <c r="E60" s="3">
        <v>11</v>
      </c>
      <c r="F60" s="27">
        <f t="shared" si="1"/>
        <v>3420</v>
      </c>
    </row>
    <row r="61" spans="1:6" ht="12.75">
      <c r="A61" s="13" t="s">
        <v>45</v>
      </c>
      <c r="B61" s="4" t="s">
        <v>141</v>
      </c>
      <c r="C61" s="4" t="s">
        <v>137</v>
      </c>
      <c r="D61" s="3">
        <v>3414</v>
      </c>
      <c r="E61" s="3">
        <v>0</v>
      </c>
      <c r="F61" s="27">
        <f t="shared" si="1"/>
        <v>3414</v>
      </c>
    </row>
    <row r="62" spans="1:6" ht="12.75">
      <c r="A62" s="13" t="s">
        <v>46</v>
      </c>
      <c r="B62" s="4" t="s">
        <v>139</v>
      </c>
      <c r="C62" s="4" t="s">
        <v>67</v>
      </c>
      <c r="D62" s="3">
        <v>3469</v>
      </c>
      <c r="E62" s="3">
        <v>8</v>
      </c>
      <c r="F62" s="27">
        <f t="shared" si="1"/>
        <v>3389</v>
      </c>
    </row>
    <row r="63" spans="1:6" ht="12.75">
      <c r="A63" s="13" t="s">
        <v>47</v>
      </c>
      <c r="B63" s="4" t="s">
        <v>143</v>
      </c>
      <c r="C63" s="4" t="s">
        <v>137</v>
      </c>
      <c r="D63" s="3">
        <v>3496</v>
      </c>
      <c r="E63" s="3">
        <v>19</v>
      </c>
      <c r="F63" s="27">
        <f t="shared" si="1"/>
        <v>3306</v>
      </c>
    </row>
    <row r="64" spans="1:6" ht="12.75">
      <c r="A64" s="13" t="s">
        <v>48</v>
      </c>
      <c r="B64" s="4" t="s">
        <v>134</v>
      </c>
      <c r="C64" s="4" t="s">
        <v>109</v>
      </c>
      <c r="D64" s="3">
        <v>3395</v>
      </c>
      <c r="E64" s="3">
        <v>12</v>
      </c>
      <c r="F64" s="27">
        <f t="shared" si="1"/>
        <v>3275</v>
      </c>
    </row>
    <row r="65" spans="1:6" ht="12.75">
      <c r="A65" s="13" t="s">
        <v>49</v>
      </c>
      <c r="B65" s="4" t="s">
        <v>157</v>
      </c>
      <c r="C65" s="4" t="s">
        <v>75</v>
      </c>
      <c r="D65" s="3">
        <v>3452</v>
      </c>
      <c r="E65" s="3">
        <v>19</v>
      </c>
      <c r="F65" s="27">
        <f t="shared" si="1"/>
        <v>3262</v>
      </c>
    </row>
    <row r="66" spans="1:6" ht="12.75">
      <c r="A66" s="13" t="s">
        <v>258</v>
      </c>
      <c r="B66" s="4" t="s">
        <v>135</v>
      </c>
      <c r="C66" s="4" t="s">
        <v>169</v>
      </c>
      <c r="D66" s="3">
        <v>3286</v>
      </c>
      <c r="E66" s="3">
        <v>6</v>
      </c>
      <c r="F66" s="27">
        <f t="shared" si="1"/>
        <v>3226</v>
      </c>
    </row>
    <row r="67" spans="1:6" ht="12.75">
      <c r="A67" s="13" t="s">
        <v>259</v>
      </c>
      <c r="B67" s="4" t="s">
        <v>142</v>
      </c>
      <c r="C67" s="4" t="s">
        <v>167</v>
      </c>
      <c r="D67" s="3">
        <v>3185</v>
      </c>
      <c r="E67" s="3">
        <v>5</v>
      </c>
      <c r="F67" s="27">
        <f t="shared" si="1"/>
        <v>3135</v>
      </c>
    </row>
    <row r="68" spans="1:6" ht="12.75">
      <c r="A68" s="13" t="s">
        <v>50</v>
      </c>
      <c r="B68" s="4" t="s">
        <v>144</v>
      </c>
      <c r="C68" s="4" t="s">
        <v>122</v>
      </c>
      <c r="D68" s="3">
        <v>3184</v>
      </c>
      <c r="E68" s="3">
        <v>8</v>
      </c>
      <c r="F68" s="27">
        <f t="shared" si="1"/>
        <v>3104</v>
      </c>
    </row>
    <row r="69" spans="1:6" ht="12.75">
      <c r="A69" s="13" t="s">
        <v>51</v>
      </c>
      <c r="B69" s="4" t="s">
        <v>146</v>
      </c>
      <c r="C69" s="4" t="s">
        <v>165</v>
      </c>
      <c r="D69" s="3">
        <v>3184</v>
      </c>
      <c r="E69" s="3">
        <v>13</v>
      </c>
      <c r="F69" s="27">
        <f t="shared" si="1"/>
        <v>3054</v>
      </c>
    </row>
    <row r="70" spans="1:6" ht="12.75">
      <c r="A70" s="13" t="s">
        <v>52</v>
      </c>
      <c r="B70" s="4" t="s">
        <v>148</v>
      </c>
      <c r="C70" s="4" t="s">
        <v>96</v>
      </c>
      <c r="D70" s="3">
        <v>3073</v>
      </c>
      <c r="E70" s="3">
        <v>4</v>
      </c>
      <c r="F70" s="27">
        <f t="shared" si="1"/>
        <v>3033</v>
      </c>
    </row>
    <row r="71" spans="1:6" ht="12.75">
      <c r="A71" s="13" t="s">
        <v>53</v>
      </c>
      <c r="B71" s="4" t="s">
        <v>138</v>
      </c>
      <c r="C71" s="4" t="s">
        <v>77</v>
      </c>
      <c r="D71" s="3">
        <v>3050</v>
      </c>
      <c r="E71" s="3">
        <v>3</v>
      </c>
      <c r="F71" s="27">
        <f aca="true" t="shared" si="2" ref="F71:F87">D71-E71*10</f>
        <v>3020</v>
      </c>
    </row>
    <row r="72" spans="1:6" ht="12.75">
      <c r="A72" s="13" t="s">
        <v>54</v>
      </c>
      <c r="B72" s="4" t="s">
        <v>156</v>
      </c>
      <c r="C72" s="4" t="s">
        <v>165</v>
      </c>
      <c r="D72" s="3">
        <v>3105</v>
      </c>
      <c r="E72" s="3">
        <v>13</v>
      </c>
      <c r="F72" s="27">
        <f t="shared" si="2"/>
        <v>2975</v>
      </c>
    </row>
    <row r="73" spans="1:6" ht="12.75">
      <c r="A73" s="13" t="s">
        <v>55</v>
      </c>
      <c r="B73" s="4" t="s">
        <v>136</v>
      </c>
      <c r="C73" s="4" t="s">
        <v>137</v>
      </c>
      <c r="D73" s="3">
        <v>2840</v>
      </c>
      <c r="E73" s="3">
        <v>3</v>
      </c>
      <c r="F73" s="27">
        <f t="shared" si="2"/>
        <v>2810</v>
      </c>
    </row>
    <row r="74" spans="1:6" ht="12.75">
      <c r="A74" s="13" t="s">
        <v>56</v>
      </c>
      <c r="B74" s="4" t="s">
        <v>249</v>
      </c>
      <c r="C74" s="4" t="s">
        <v>250</v>
      </c>
      <c r="D74" s="3">
        <v>2914</v>
      </c>
      <c r="E74" s="3">
        <v>21</v>
      </c>
      <c r="F74" s="27">
        <f t="shared" si="2"/>
        <v>2704</v>
      </c>
    </row>
    <row r="75" spans="1:6" ht="12.75">
      <c r="A75" s="13" t="s">
        <v>57</v>
      </c>
      <c r="B75" s="4" t="s">
        <v>160</v>
      </c>
      <c r="C75" s="4" t="s">
        <v>112</v>
      </c>
      <c r="D75" s="3">
        <v>2816</v>
      </c>
      <c r="E75" s="3">
        <v>12</v>
      </c>
      <c r="F75" s="27">
        <f t="shared" si="2"/>
        <v>2696</v>
      </c>
    </row>
    <row r="76" spans="1:6" ht="12.75">
      <c r="A76" s="13" t="s">
        <v>58</v>
      </c>
      <c r="B76" s="4" t="s">
        <v>145</v>
      </c>
      <c r="C76" s="4" t="s">
        <v>165</v>
      </c>
      <c r="D76" s="3">
        <v>2887</v>
      </c>
      <c r="E76" s="3">
        <v>21</v>
      </c>
      <c r="F76" s="27">
        <f t="shared" si="2"/>
        <v>2677</v>
      </c>
    </row>
    <row r="77" spans="1:6" ht="12.75">
      <c r="A77" s="13" t="s">
        <v>59</v>
      </c>
      <c r="B77" s="4" t="s">
        <v>151</v>
      </c>
      <c r="C77" s="4" t="s">
        <v>169</v>
      </c>
      <c r="D77" s="3">
        <v>2940</v>
      </c>
      <c r="E77" s="3">
        <v>32</v>
      </c>
      <c r="F77" s="27">
        <f t="shared" si="2"/>
        <v>2620</v>
      </c>
    </row>
    <row r="78" spans="1:6" ht="12.75">
      <c r="A78" s="13" t="s">
        <v>60</v>
      </c>
      <c r="B78" s="4" t="s">
        <v>147</v>
      </c>
      <c r="C78" s="4" t="s">
        <v>169</v>
      </c>
      <c r="D78" s="3">
        <v>2630</v>
      </c>
      <c r="E78" s="3">
        <v>4</v>
      </c>
      <c r="F78" s="27">
        <f t="shared" si="2"/>
        <v>2590</v>
      </c>
    </row>
    <row r="79" spans="1:6" ht="12.75">
      <c r="A79" s="13" t="s">
        <v>61</v>
      </c>
      <c r="B79" s="4" t="s">
        <v>162</v>
      </c>
      <c r="C79" s="4" t="s">
        <v>96</v>
      </c>
      <c r="D79" s="3">
        <v>2773</v>
      </c>
      <c r="E79" s="3">
        <v>19</v>
      </c>
      <c r="F79" s="27">
        <f t="shared" si="2"/>
        <v>2583</v>
      </c>
    </row>
    <row r="80" spans="1:6" ht="12.75">
      <c r="A80" s="13" t="s">
        <v>260</v>
      </c>
      <c r="B80" s="4" t="s">
        <v>161</v>
      </c>
      <c r="C80" s="4" t="s">
        <v>73</v>
      </c>
      <c r="D80" s="3">
        <v>2623</v>
      </c>
      <c r="E80" s="3">
        <v>8</v>
      </c>
      <c r="F80" s="27">
        <f t="shared" si="2"/>
        <v>2543</v>
      </c>
    </row>
    <row r="81" spans="1:6" ht="12.75">
      <c r="A81" s="13" t="s">
        <v>261</v>
      </c>
      <c r="B81" s="4" t="s">
        <v>153</v>
      </c>
      <c r="C81" s="4" t="s">
        <v>96</v>
      </c>
      <c r="D81" s="3">
        <v>2513</v>
      </c>
      <c r="E81" s="3">
        <v>8</v>
      </c>
      <c r="F81" s="27">
        <f t="shared" si="2"/>
        <v>2433</v>
      </c>
    </row>
    <row r="82" spans="1:6" ht="12.75">
      <c r="A82" s="13" t="s">
        <v>262</v>
      </c>
      <c r="B82" s="4" t="s">
        <v>159</v>
      </c>
      <c r="C82" s="4" t="s">
        <v>96</v>
      </c>
      <c r="D82" s="3">
        <v>2639</v>
      </c>
      <c r="E82" s="3">
        <v>21</v>
      </c>
      <c r="F82" s="27">
        <f t="shared" si="2"/>
        <v>2429</v>
      </c>
    </row>
    <row r="83" spans="1:6" ht="12.75">
      <c r="A83" s="13" t="s">
        <v>263</v>
      </c>
      <c r="B83" s="4" t="s">
        <v>154</v>
      </c>
      <c r="C83" s="4" t="s">
        <v>167</v>
      </c>
      <c r="D83" s="3">
        <v>2515</v>
      </c>
      <c r="E83" s="3">
        <v>11</v>
      </c>
      <c r="F83" s="27">
        <f t="shared" si="2"/>
        <v>2405</v>
      </c>
    </row>
    <row r="84" spans="1:6" ht="12.75">
      <c r="A84" s="13" t="s">
        <v>62</v>
      </c>
      <c r="B84" s="4" t="s">
        <v>152</v>
      </c>
      <c r="C84" s="4" t="s">
        <v>122</v>
      </c>
      <c r="D84" s="3">
        <v>2460</v>
      </c>
      <c r="E84" s="3">
        <v>8</v>
      </c>
      <c r="F84" s="27">
        <f t="shared" si="2"/>
        <v>2380</v>
      </c>
    </row>
    <row r="85" spans="1:6" ht="12.75">
      <c r="A85" s="13" t="s">
        <v>63</v>
      </c>
      <c r="B85" s="4" t="s">
        <v>150</v>
      </c>
      <c r="C85" s="4" t="s">
        <v>126</v>
      </c>
      <c r="D85" s="3">
        <v>2353</v>
      </c>
      <c r="E85" s="3">
        <v>23</v>
      </c>
      <c r="F85" s="27">
        <f t="shared" si="2"/>
        <v>2123</v>
      </c>
    </row>
    <row r="86" spans="1:6" ht="12.75">
      <c r="A86" s="13" t="s">
        <v>264</v>
      </c>
      <c r="B86" s="4" t="s">
        <v>158</v>
      </c>
      <c r="C86" s="4" t="s">
        <v>122</v>
      </c>
      <c r="D86" s="3">
        <v>2069</v>
      </c>
      <c r="E86" s="3">
        <v>2</v>
      </c>
      <c r="F86" s="27">
        <f t="shared" si="2"/>
        <v>2049</v>
      </c>
    </row>
    <row r="87" spans="1:6" ht="13.5" thickBot="1">
      <c r="A87" s="15" t="s">
        <v>265</v>
      </c>
      <c r="B87" s="16" t="s">
        <v>155</v>
      </c>
      <c r="C87" s="16" t="s">
        <v>96</v>
      </c>
      <c r="D87" s="19">
        <v>1971</v>
      </c>
      <c r="E87" s="19">
        <v>7</v>
      </c>
      <c r="F87" s="28">
        <f t="shared" si="2"/>
        <v>1901</v>
      </c>
    </row>
  </sheetData>
  <sheetProtection/>
  <mergeCells count="4">
    <mergeCell ref="A1:F1"/>
    <mergeCell ref="A2:F2"/>
    <mergeCell ref="A3:F3"/>
    <mergeCell ref="A4:F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00390625" style="1" bestFit="1" customWidth="1"/>
    <col min="2" max="2" width="22.8515625" style="0" customWidth="1"/>
    <col min="3" max="3" width="28.140625" style="0" customWidth="1"/>
    <col min="4" max="6" width="12.00390625" style="1" customWidth="1"/>
  </cols>
  <sheetData>
    <row r="1" spans="1:6" ht="30">
      <c r="A1" s="39" t="s">
        <v>176</v>
      </c>
      <c r="B1" s="39"/>
      <c r="C1" s="39"/>
      <c r="D1" s="39"/>
      <c r="E1" s="39"/>
      <c r="F1" s="39"/>
    </row>
    <row r="2" spans="1:6" ht="20.25">
      <c r="A2" s="40" t="s">
        <v>177</v>
      </c>
      <c r="B2" s="40"/>
      <c r="C2" s="40"/>
      <c r="D2" s="40"/>
      <c r="E2" s="40"/>
      <c r="F2" s="40"/>
    </row>
    <row r="3" spans="1:6" ht="23.25">
      <c r="A3" s="41" t="s">
        <v>240</v>
      </c>
      <c r="B3" s="41"/>
      <c r="C3" s="41"/>
      <c r="D3" s="41"/>
      <c r="E3" s="41"/>
      <c r="F3" s="41"/>
    </row>
    <row r="4" spans="1:6" ht="12.75">
      <c r="A4" s="42" t="s">
        <v>242</v>
      </c>
      <c r="B4" s="42"/>
      <c r="C4" s="42"/>
      <c r="D4" s="42"/>
      <c r="E4" s="42"/>
      <c r="F4" s="42"/>
    </row>
    <row r="5" ht="13.5" thickBot="1"/>
    <row r="6" spans="1:6" ht="12.75">
      <c r="A6" s="8" t="s">
        <v>221</v>
      </c>
      <c r="B6" s="9" t="s">
        <v>234</v>
      </c>
      <c r="C6" s="9" t="s">
        <v>225</v>
      </c>
      <c r="D6" s="10" t="s">
        <v>235</v>
      </c>
      <c r="E6" s="11" t="s">
        <v>227</v>
      </c>
      <c r="F6" s="26" t="s">
        <v>236</v>
      </c>
    </row>
    <row r="7" spans="1:7" ht="12.75">
      <c r="A7" s="13" t="s">
        <v>0</v>
      </c>
      <c r="B7" s="4" t="s">
        <v>68</v>
      </c>
      <c r="C7" s="4" t="s">
        <v>163</v>
      </c>
      <c r="D7" s="3">
        <v>5385</v>
      </c>
      <c r="E7" s="3">
        <v>8</v>
      </c>
      <c r="F7" s="27">
        <v>4985</v>
      </c>
      <c r="G7" s="24"/>
    </row>
    <row r="8" spans="1:7" ht="12.75">
      <c r="A8" s="13" t="s">
        <v>1</v>
      </c>
      <c r="B8" s="4" t="s">
        <v>66</v>
      </c>
      <c r="C8" s="4" t="s">
        <v>67</v>
      </c>
      <c r="D8" s="3">
        <v>5158</v>
      </c>
      <c r="E8" s="3">
        <v>9</v>
      </c>
      <c r="F8" s="27">
        <v>4708</v>
      </c>
      <c r="G8" s="24"/>
    </row>
    <row r="9" spans="1:7" ht="12.75">
      <c r="A9" s="13" t="s">
        <v>2</v>
      </c>
      <c r="B9" s="4" t="s">
        <v>64</v>
      </c>
      <c r="C9" s="4" t="s">
        <v>65</v>
      </c>
      <c r="D9" s="3">
        <v>4891</v>
      </c>
      <c r="E9" s="3">
        <v>9</v>
      </c>
      <c r="F9" s="27">
        <v>4441</v>
      </c>
      <c r="G9" s="24"/>
    </row>
    <row r="10" spans="1:7" ht="12.75">
      <c r="A10" s="13" t="s">
        <v>3</v>
      </c>
      <c r="B10" s="4" t="s">
        <v>90</v>
      </c>
      <c r="C10" s="4" t="s">
        <v>91</v>
      </c>
      <c r="D10" s="3">
        <v>4226</v>
      </c>
      <c r="E10" s="3">
        <v>3</v>
      </c>
      <c r="F10" s="27">
        <v>4076</v>
      </c>
      <c r="G10" s="24"/>
    </row>
    <row r="11" spans="1:7" ht="12.75">
      <c r="A11" s="13" t="s">
        <v>4</v>
      </c>
      <c r="B11" s="4" t="s">
        <v>69</v>
      </c>
      <c r="C11" s="4" t="s">
        <v>70</v>
      </c>
      <c r="D11" s="3">
        <v>4288</v>
      </c>
      <c r="E11" s="3">
        <v>5</v>
      </c>
      <c r="F11" s="27">
        <v>4038</v>
      </c>
      <c r="G11" s="24"/>
    </row>
    <row r="12" spans="1:7" ht="12.75">
      <c r="A12" s="13" t="s">
        <v>5</v>
      </c>
      <c r="B12" s="4" t="s">
        <v>87</v>
      </c>
      <c r="C12" s="4" t="s">
        <v>70</v>
      </c>
      <c r="D12" s="3">
        <v>3988</v>
      </c>
      <c r="E12" s="3">
        <v>3</v>
      </c>
      <c r="F12" s="27">
        <v>3838</v>
      </c>
      <c r="G12" s="24"/>
    </row>
    <row r="13" spans="1:7" ht="12.75">
      <c r="A13" s="13" t="s">
        <v>246</v>
      </c>
      <c r="B13" s="4" t="s">
        <v>76</v>
      </c>
      <c r="C13" s="4" t="s">
        <v>77</v>
      </c>
      <c r="D13" s="3">
        <v>3870</v>
      </c>
      <c r="E13" s="3">
        <v>2</v>
      </c>
      <c r="F13" s="27">
        <f>D13-E13*50</f>
        <v>3770</v>
      </c>
      <c r="G13" s="24"/>
    </row>
    <row r="14" spans="1:7" ht="12.75">
      <c r="A14" s="13" t="s">
        <v>247</v>
      </c>
      <c r="B14" s="4" t="s">
        <v>72</v>
      </c>
      <c r="C14" s="4" t="s">
        <v>73</v>
      </c>
      <c r="D14" s="3">
        <v>4165</v>
      </c>
      <c r="E14" s="3">
        <v>8</v>
      </c>
      <c r="F14" s="27">
        <f>D14-E14*50</f>
        <v>3765</v>
      </c>
      <c r="G14" s="24"/>
    </row>
    <row r="15" spans="1:7" ht="12.75">
      <c r="A15" s="13" t="s">
        <v>6</v>
      </c>
      <c r="B15" s="4" t="s">
        <v>78</v>
      </c>
      <c r="C15" s="4" t="s">
        <v>79</v>
      </c>
      <c r="D15" s="3">
        <v>4005</v>
      </c>
      <c r="E15" s="3">
        <v>5</v>
      </c>
      <c r="F15" s="27">
        <f>D15-E15*50</f>
        <v>3755</v>
      </c>
      <c r="G15" s="24"/>
    </row>
    <row r="16" spans="1:7" ht="12.75">
      <c r="A16" s="13" t="s">
        <v>7</v>
      </c>
      <c r="B16" s="4" t="s">
        <v>71</v>
      </c>
      <c r="C16" s="4" t="s">
        <v>164</v>
      </c>
      <c r="D16" s="3">
        <v>4099</v>
      </c>
      <c r="E16" s="3">
        <v>7</v>
      </c>
      <c r="F16" s="27">
        <f>D16-E16*50</f>
        <v>3749</v>
      </c>
      <c r="G16" s="24"/>
    </row>
    <row r="17" spans="1:7" ht="12.75">
      <c r="A17" s="13" t="s">
        <v>8</v>
      </c>
      <c r="B17" s="4" t="s">
        <v>82</v>
      </c>
      <c r="C17" s="4" t="s">
        <v>83</v>
      </c>
      <c r="D17" s="3">
        <v>4075</v>
      </c>
      <c r="E17" s="3">
        <v>7</v>
      </c>
      <c r="F17" s="27">
        <v>3725</v>
      </c>
      <c r="G17" s="24"/>
    </row>
    <row r="18" spans="1:7" ht="12.75">
      <c r="A18" s="13" t="s">
        <v>9</v>
      </c>
      <c r="B18" s="4" t="s">
        <v>123</v>
      </c>
      <c r="C18" s="4" t="s">
        <v>112</v>
      </c>
      <c r="D18" s="3">
        <v>3709</v>
      </c>
      <c r="E18" s="3">
        <v>4</v>
      </c>
      <c r="F18" s="27">
        <f>D18-E18*50</f>
        <v>3509</v>
      </c>
      <c r="G18" s="24"/>
    </row>
    <row r="19" spans="1:7" ht="12.75">
      <c r="A19" s="13" t="s">
        <v>10</v>
      </c>
      <c r="B19" s="4" t="s">
        <v>104</v>
      </c>
      <c r="C19" s="4" t="s">
        <v>105</v>
      </c>
      <c r="D19" s="3">
        <v>3706</v>
      </c>
      <c r="E19" s="3">
        <v>4</v>
      </c>
      <c r="F19" s="27">
        <v>3506</v>
      </c>
      <c r="G19" s="24"/>
    </row>
    <row r="20" spans="1:7" ht="12.75">
      <c r="A20" s="13" t="s">
        <v>11</v>
      </c>
      <c r="B20" s="4" t="s">
        <v>86</v>
      </c>
      <c r="C20" s="4" t="s">
        <v>79</v>
      </c>
      <c r="D20" s="3">
        <v>3761</v>
      </c>
      <c r="E20" s="3">
        <v>6</v>
      </c>
      <c r="F20" s="27">
        <f>D20-E20*50</f>
        <v>3461</v>
      </c>
      <c r="G20" s="24"/>
    </row>
    <row r="21" spans="1:7" ht="12.75">
      <c r="A21" s="13" t="s">
        <v>12</v>
      </c>
      <c r="B21" s="4" t="s">
        <v>110</v>
      </c>
      <c r="C21" s="4" t="s">
        <v>77</v>
      </c>
      <c r="D21" s="3">
        <v>3709</v>
      </c>
      <c r="E21" s="3">
        <v>5</v>
      </c>
      <c r="F21" s="27">
        <f>D21-E21*50</f>
        <v>3459</v>
      </c>
      <c r="G21" s="24"/>
    </row>
    <row r="22" spans="1:7" ht="12.75">
      <c r="A22" s="13" t="s">
        <v>13</v>
      </c>
      <c r="B22" s="4" t="s">
        <v>114</v>
      </c>
      <c r="C22" s="4" t="s">
        <v>89</v>
      </c>
      <c r="D22" s="3">
        <v>3783</v>
      </c>
      <c r="E22" s="3">
        <v>7</v>
      </c>
      <c r="F22" s="27">
        <f>D22-E22*50</f>
        <v>3433</v>
      </c>
      <c r="G22" s="24"/>
    </row>
    <row r="23" spans="1:7" ht="12.75">
      <c r="A23" s="13" t="s">
        <v>14</v>
      </c>
      <c r="B23" s="4" t="s">
        <v>80</v>
      </c>
      <c r="C23" s="4" t="s">
        <v>268</v>
      </c>
      <c r="D23" s="3">
        <v>3927</v>
      </c>
      <c r="E23" s="3">
        <v>10</v>
      </c>
      <c r="F23" s="27">
        <v>3427</v>
      </c>
      <c r="G23" s="24"/>
    </row>
    <row r="24" spans="1:7" ht="12.75">
      <c r="A24" s="13" t="s">
        <v>15</v>
      </c>
      <c r="B24" s="4" t="s">
        <v>92</v>
      </c>
      <c r="C24" s="4" t="s">
        <v>79</v>
      </c>
      <c r="D24" s="3">
        <v>3999</v>
      </c>
      <c r="E24" s="3">
        <v>12</v>
      </c>
      <c r="F24" s="27">
        <f>D24-E24*50</f>
        <v>3399</v>
      </c>
      <c r="G24" s="24"/>
    </row>
    <row r="25" spans="1:7" ht="12.75">
      <c r="A25" s="13" t="s">
        <v>16</v>
      </c>
      <c r="B25" s="4" t="s">
        <v>97</v>
      </c>
      <c r="C25" s="4" t="s">
        <v>98</v>
      </c>
      <c r="D25" s="3">
        <v>3579</v>
      </c>
      <c r="E25" s="3">
        <v>4</v>
      </c>
      <c r="F25" s="27">
        <f>D25-E25*50</f>
        <v>3379</v>
      </c>
      <c r="G25" s="24"/>
    </row>
    <row r="26" spans="1:7" ht="12.75">
      <c r="A26" s="13" t="s">
        <v>17</v>
      </c>
      <c r="B26" s="4" t="s">
        <v>101</v>
      </c>
      <c r="C26" s="4" t="s">
        <v>268</v>
      </c>
      <c r="D26" s="3">
        <v>3658</v>
      </c>
      <c r="E26" s="3">
        <v>6</v>
      </c>
      <c r="F26" s="27">
        <v>3358</v>
      </c>
      <c r="G26" s="24"/>
    </row>
    <row r="27" spans="1:7" ht="12.75">
      <c r="A27" s="13" t="s">
        <v>18</v>
      </c>
      <c r="B27" s="4" t="s">
        <v>118</v>
      </c>
      <c r="C27" s="4" t="s">
        <v>98</v>
      </c>
      <c r="D27" s="3">
        <v>3693</v>
      </c>
      <c r="E27" s="3">
        <v>7</v>
      </c>
      <c r="F27" s="27">
        <f>D27-E27*50</f>
        <v>3343</v>
      </c>
      <c r="G27" s="24"/>
    </row>
    <row r="28" spans="1:7" ht="12.75">
      <c r="A28" s="13" t="s">
        <v>19</v>
      </c>
      <c r="B28" s="4" t="s">
        <v>124</v>
      </c>
      <c r="C28" s="4" t="s">
        <v>268</v>
      </c>
      <c r="D28" s="3">
        <v>3298</v>
      </c>
      <c r="E28" s="3">
        <v>1</v>
      </c>
      <c r="F28" s="27">
        <v>3248</v>
      </c>
      <c r="G28" s="24"/>
    </row>
    <row r="29" spans="1:7" ht="12.75">
      <c r="A29" s="13" t="s">
        <v>20</v>
      </c>
      <c r="B29" s="4" t="s">
        <v>113</v>
      </c>
      <c r="C29" s="4" t="s">
        <v>105</v>
      </c>
      <c r="D29" s="3">
        <v>3585</v>
      </c>
      <c r="E29" s="3">
        <v>7</v>
      </c>
      <c r="F29" s="27">
        <v>3235</v>
      </c>
      <c r="G29" s="24"/>
    </row>
    <row r="30" spans="1:7" ht="12.75">
      <c r="A30" s="13" t="s">
        <v>21</v>
      </c>
      <c r="B30" s="4" t="s">
        <v>128</v>
      </c>
      <c r="C30" s="4" t="s">
        <v>167</v>
      </c>
      <c r="D30" s="3">
        <v>3508</v>
      </c>
      <c r="E30" s="3">
        <v>6</v>
      </c>
      <c r="F30" s="27">
        <f>D30-E30*50</f>
        <v>3208</v>
      </c>
      <c r="G30" s="24"/>
    </row>
    <row r="31" spans="1:7" ht="12.75">
      <c r="A31" s="13" t="s">
        <v>22</v>
      </c>
      <c r="B31" s="4" t="s">
        <v>107</v>
      </c>
      <c r="C31" s="4" t="s">
        <v>105</v>
      </c>
      <c r="D31" s="3">
        <v>3803</v>
      </c>
      <c r="E31" s="3">
        <v>12</v>
      </c>
      <c r="F31" s="27">
        <v>3203</v>
      </c>
      <c r="G31" s="24"/>
    </row>
    <row r="32" spans="1:7" ht="12.75">
      <c r="A32" s="13" t="s">
        <v>23</v>
      </c>
      <c r="B32" s="4" t="s">
        <v>111</v>
      </c>
      <c r="C32" s="4" t="s">
        <v>112</v>
      </c>
      <c r="D32" s="3">
        <v>3521</v>
      </c>
      <c r="E32" s="3">
        <v>7</v>
      </c>
      <c r="F32" s="27">
        <f>D32-E32*50</f>
        <v>3171</v>
      </c>
      <c r="G32" s="24"/>
    </row>
    <row r="33" spans="1:7" ht="12.75">
      <c r="A33" s="13" t="s">
        <v>248</v>
      </c>
      <c r="B33" s="4" t="s">
        <v>117</v>
      </c>
      <c r="C33" s="4" t="s">
        <v>70</v>
      </c>
      <c r="D33" s="3">
        <v>3508</v>
      </c>
      <c r="E33" s="3">
        <v>7</v>
      </c>
      <c r="F33" s="27">
        <v>3158</v>
      </c>
      <c r="G33" s="24"/>
    </row>
    <row r="34" spans="1:6" ht="12.75">
      <c r="A34" s="13" t="s">
        <v>251</v>
      </c>
      <c r="B34" s="4" t="s">
        <v>103</v>
      </c>
      <c r="C34" s="4" t="s">
        <v>89</v>
      </c>
      <c r="D34" s="3">
        <v>3391</v>
      </c>
      <c r="E34" s="3">
        <v>5</v>
      </c>
      <c r="F34" s="27">
        <f>D34-E34*50</f>
        <v>3141</v>
      </c>
    </row>
    <row r="35" spans="1:6" ht="12.75">
      <c r="A35" s="13" t="s">
        <v>252</v>
      </c>
      <c r="B35" s="4" t="s">
        <v>95</v>
      </c>
      <c r="C35" s="4" t="s">
        <v>96</v>
      </c>
      <c r="D35" s="3">
        <v>3330</v>
      </c>
      <c r="E35" s="3">
        <v>4</v>
      </c>
      <c r="F35" s="27">
        <f>D35-E35*50</f>
        <v>3130</v>
      </c>
    </row>
    <row r="36" spans="1:6" ht="12.75">
      <c r="A36" s="13" t="s">
        <v>24</v>
      </c>
      <c r="B36" s="4" t="s">
        <v>121</v>
      </c>
      <c r="C36" s="4" t="s">
        <v>122</v>
      </c>
      <c r="D36" s="3">
        <v>3359</v>
      </c>
      <c r="E36" s="3">
        <v>5</v>
      </c>
      <c r="F36" s="27">
        <f>D36-E36*50</f>
        <v>3109</v>
      </c>
    </row>
    <row r="37" spans="1:6" ht="12.75">
      <c r="A37" s="13" t="s">
        <v>25</v>
      </c>
      <c r="B37" s="4" t="s">
        <v>94</v>
      </c>
      <c r="C37" s="4" t="s">
        <v>267</v>
      </c>
      <c r="D37" s="3">
        <v>3383</v>
      </c>
      <c r="E37" s="3">
        <v>6</v>
      </c>
      <c r="F37" s="27">
        <v>3083</v>
      </c>
    </row>
    <row r="38" spans="1:6" ht="12.75">
      <c r="A38" s="13" t="s">
        <v>26</v>
      </c>
      <c r="B38" s="4" t="s">
        <v>100</v>
      </c>
      <c r="C38" s="4" t="s">
        <v>98</v>
      </c>
      <c r="D38" s="3">
        <v>3528</v>
      </c>
      <c r="E38" s="3">
        <v>9</v>
      </c>
      <c r="F38" s="27">
        <f>D38-E38*50</f>
        <v>3078</v>
      </c>
    </row>
    <row r="39" spans="1:6" ht="12.75">
      <c r="A39" s="13" t="s">
        <v>27</v>
      </c>
      <c r="B39" s="4" t="s">
        <v>81</v>
      </c>
      <c r="C39" s="4" t="s">
        <v>163</v>
      </c>
      <c r="D39" s="3">
        <v>3464</v>
      </c>
      <c r="E39" s="3">
        <v>8</v>
      </c>
      <c r="F39" s="27">
        <v>3064</v>
      </c>
    </row>
    <row r="40" spans="1:6" ht="12.75">
      <c r="A40" s="13" t="s">
        <v>253</v>
      </c>
      <c r="B40" s="4" t="s">
        <v>119</v>
      </c>
      <c r="C40" s="4" t="s">
        <v>109</v>
      </c>
      <c r="D40" s="3">
        <v>3362</v>
      </c>
      <c r="E40" s="3">
        <v>6</v>
      </c>
      <c r="F40" s="27">
        <f>D40-E40*50</f>
        <v>3062</v>
      </c>
    </row>
    <row r="41" spans="1:6" ht="12.75">
      <c r="A41" s="13" t="s">
        <v>254</v>
      </c>
      <c r="B41" s="4" t="s">
        <v>133</v>
      </c>
      <c r="C41" s="4" t="s">
        <v>70</v>
      </c>
      <c r="D41" s="3">
        <v>3278</v>
      </c>
      <c r="E41" s="3">
        <v>5</v>
      </c>
      <c r="F41" s="27">
        <v>3028</v>
      </c>
    </row>
    <row r="42" spans="1:6" ht="12.75">
      <c r="A42" s="13" t="s">
        <v>28</v>
      </c>
      <c r="B42" s="4" t="s">
        <v>99</v>
      </c>
      <c r="C42" s="4" t="s">
        <v>73</v>
      </c>
      <c r="D42" s="3">
        <v>3122</v>
      </c>
      <c r="E42" s="3">
        <v>2</v>
      </c>
      <c r="F42" s="27">
        <f>D42-E42*50</f>
        <v>3022</v>
      </c>
    </row>
    <row r="43" spans="1:6" ht="12.75">
      <c r="A43" s="13" t="s">
        <v>29</v>
      </c>
      <c r="B43" s="4" t="s">
        <v>131</v>
      </c>
      <c r="C43" s="4" t="s">
        <v>89</v>
      </c>
      <c r="D43" s="3">
        <v>3149</v>
      </c>
      <c r="E43" s="3">
        <v>3</v>
      </c>
      <c r="F43" s="27">
        <f>D43-E43*50</f>
        <v>2999</v>
      </c>
    </row>
    <row r="44" spans="1:6" ht="12.75">
      <c r="A44" s="13" t="s">
        <v>255</v>
      </c>
      <c r="B44" s="4" t="s">
        <v>106</v>
      </c>
      <c r="C44" s="4" t="s">
        <v>163</v>
      </c>
      <c r="D44" s="3">
        <v>3145</v>
      </c>
      <c r="E44" s="3">
        <v>3</v>
      </c>
      <c r="F44" s="27">
        <v>2995</v>
      </c>
    </row>
    <row r="45" spans="1:6" ht="12.75">
      <c r="A45" s="13" t="s">
        <v>256</v>
      </c>
      <c r="B45" s="4" t="s">
        <v>130</v>
      </c>
      <c r="C45" s="4" t="s">
        <v>65</v>
      </c>
      <c r="D45" s="3">
        <v>3639</v>
      </c>
      <c r="E45" s="3">
        <v>13</v>
      </c>
      <c r="F45" s="27">
        <v>2989</v>
      </c>
    </row>
    <row r="46" spans="1:6" ht="12.75">
      <c r="A46" s="13" t="s">
        <v>30</v>
      </c>
      <c r="B46" s="4" t="s">
        <v>129</v>
      </c>
      <c r="C46" s="4" t="s">
        <v>67</v>
      </c>
      <c r="D46" s="3">
        <v>3525</v>
      </c>
      <c r="E46" s="3">
        <v>11</v>
      </c>
      <c r="F46" s="27">
        <v>2975</v>
      </c>
    </row>
    <row r="47" spans="1:6" ht="12.75">
      <c r="A47" s="13" t="s">
        <v>31</v>
      </c>
      <c r="B47" s="4" t="s">
        <v>116</v>
      </c>
      <c r="C47" s="4" t="s">
        <v>98</v>
      </c>
      <c r="D47" s="3">
        <v>3517</v>
      </c>
      <c r="E47" s="3">
        <v>11</v>
      </c>
      <c r="F47" s="27">
        <f>D47-E47*50</f>
        <v>2967</v>
      </c>
    </row>
    <row r="48" spans="1:6" ht="12.75">
      <c r="A48" s="13" t="s">
        <v>32</v>
      </c>
      <c r="B48" s="4" t="s">
        <v>115</v>
      </c>
      <c r="C48" s="4" t="s">
        <v>109</v>
      </c>
      <c r="D48" s="3">
        <v>3446</v>
      </c>
      <c r="E48" s="3">
        <v>10</v>
      </c>
      <c r="F48" s="27">
        <f>D48-E48*50</f>
        <v>2946</v>
      </c>
    </row>
    <row r="49" spans="1:6" ht="12.75">
      <c r="A49" s="13" t="s">
        <v>33</v>
      </c>
      <c r="B49" s="4" t="s">
        <v>84</v>
      </c>
      <c r="C49" s="4" t="s">
        <v>85</v>
      </c>
      <c r="D49" s="3">
        <v>4144</v>
      </c>
      <c r="E49" s="3">
        <v>24</v>
      </c>
      <c r="F49" s="27">
        <f>D49-E49*50</f>
        <v>2944</v>
      </c>
    </row>
    <row r="50" spans="1:6" ht="12.75">
      <c r="A50" s="13" t="s">
        <v>34</v>
      </c>
      <c r="B50" s="4" t="s">
        <v>88</v>
      </c>
      <c r="C50" s="4" t="s">
        <v>89</v>
      </c>
      <c r="D50" s="3">
        <v>3525</v>
      </c>
      <c r="E50" s="3">
        <v>12</v>
      </c>
      <c r="F50" s="27">
        <f>D50-E50*50</f>
        <v>2925</v>
      </c>
    </row>
    <row r="51" spans="1:6" ht="12.75">
      <c r="A51" s="13" t="s">
        <v>35</v>
      </c>
      <c r="B51" s="4" t="s">
        <v>139</v>
      </c>
      <c r="C51" s="4" t="s">
        <v>67</v>
      </c>
      <c r="D51" s="3">
        <v>3220</v>
      </c>
      <c r="E51" s="3">
        <v>6</v>
      </c>
      <c r="F51" s="27">
        <v>2920</v>
      </c>
    </row>
    <row r="52" spans="1:6" ht="12.75">
      <c r="A52" s="13" t="s">
        <v>36</v>
      </c>
      <c r="B52" s="4" t="s">
        <v>125</v>
      </c>
      <c r="C52" s="4" t="s">
        <v>126</v>
      </c>
      <c r="D52" s="3">
        <v>3193</v>
      </c>
      <c r="E52" s="3">
        <v>6</v>
      </c>
      <c r="F52" s="27">
        <f aca="true" t="shared" si="0" ref="F52:F59">D52-E52*50</f>
        <v>2893</v>
      </c>
    </row>
    <row r="53" spans="1:6" ht="12.75">
      <c r="A53" s="13" t="s">
        <v>37</v>
      </c>
      <c r="B53" s="4" t="s">
        <v>132</v>
      </c>
      <c r="C53" s="4" t="s">
        <v>75</v>
      </c>
      <c r="D53" s="3">
        <v>3339</v>
      </c>
      <c r="E53" s="3">
        <v>10</v>
      </c>
      <c r="F53" s="27">
        <f t="shared" si="0"/>
        <v>2839</v>
      </c>
    </row>
    <row r="54" spans="1:6" ht="12.75">
      <c r="A54" s="13" t="s">
        <v>38</v>
      </c>
      <c r="B54" s="4" t="s">
        <v>140</v>
      </c>
      <c r="C54" s="4" t="s">
        <v>75</v>
      </c>
      <c r="D54" s="3">
        <v>3269</v>
      </c>
      <c r="E54" s="3">
        <v>9</v>
      </c>
      <c r="F54" s="27">
        <f t="shared" si="0"/>
        <v>2819</v>
      </c>
    </row>
    <row r="55" spans="1:6" ht="12.75">
      <c r="A55" s="13" t="s">
        <v>39</v>
      </c>
      <c r="B55" s="4" t="s">
        <v>138</v>
      </c>
      <c r="C55" s="4" t="s">
        <v>77</v>
      </c>
      <c r="D55" s="3">
        <v>2765</v>
      </c>
      <c r="E55" s="3">
        <v>1</v>
      </c>
      <c r="F55" s="27">
        <f t="shared" si="0"/>
        <v>2715</v>
      </c>
    </row>
    <row r="56" spans="1:6" ht="12.75">
      <c r="A56" s="13" t="s">
        <v>40</v>
      </c>
      <c r="B56" s="4" t="s">
        <v>135</v>
      </c>
      <c r="C56" s="4" t="s">
        <v>169</v>
      </c>
      <c r="D56" s="3">
        <v>3112</v>
      </c>
      <c r="E56" s="3">
        <v>8</v>
      </c>
      <c r="F56" s="27">
        <f t="shared" si="0"/>
        <v>2712</v>
      </c>
    </row>
    <row r="57" spans="1:6" ht="12.75">
      <c r="A57" s="13" t="s">
        <v>41</v>
      </c>
      <c r="B57" s="4" t="s">
        <v>120</v>
      </c>
      <c r="C57" s="4" t="s">
        <v>85</v>
      </c>
      <c r="D57" s="3">
        <v>3807</v>
      </c>
      <c r="E57" s="3">
        <v>22</v>
      </c>
      <c r="F57" s="27">
        <f t="shared" si="0"/>
        <v>2707</v>
      </c>
    </row>
    <row r="58" spans="1:6" ht="12.75">
      <c r="A58" s="13" t="s">
        <v>42</v>
      </c>
      <c r="B58" s="4" t="s">
        <v>141</v>
      </c>
      <c r="C58" s="4" t="s">
        <v>137</v>
      </c>
      <c r="D58" s="3">
        <v>2935</v>
      </c>
      <c r="E58" s="3">
        <v>5</v>
      </c>
      <c r="F58" s="27">
        <f t="shared" si="0"/>
        <v>2685</v>
      </c>
    </row>
    <row r="59" spans="1:6" ht="12.75">
      <c r="A59" s="13" t="s">
        <v>43</v>
      </c>
      <c r="B59" s="4" t="s">
        <v>142</v>
      </c>
      <c r="C59" s="4" t="s">
        <v>167</v>
      </c>
      <c r="D59" s="3">
        <v>2908</v>
      </c>
      <c r="E59" s="3">
        <v>5</v>
      </c>
      <c r="F59" s="27">
        <f t="shared" si="0"/>
        <v>2658</v>
      </c>
    </row>
    <row r="60" spans="1:6" ht="12.75">
      <c r="A60" s="13" t="s">
        <v>44</v>
      </c>
      <c r="B60" s="4" t="s">
        <v>127</v>
      </c>
      <c r="C60" s="4" t="s">
        <v>67</v>
      </c>
      <c r="D60" s="3">
        <v>3046</v>
      </c>
      <c r="E60" s="3">
        <v>8</v>
      </c>
      <c r="F60" s="27">
        <v>2646</v>
      </c>
    </row>
    <row r="61" spans="1:6" ht="12.75">
      <c r="A61" s="13" t="s">
        <v>45</v>
      </c>
      <c r="B61" s="4" t="s">
        <v>134</v>
      </c>
      <c r="C61" s="4" t="s">
        <v>109</v>
      </c>
      <c r="D61" s="3">
        <v>3115</v>
      </c>
      <c r="E61" s="3">
        <v>11</v>
      </c>
      <c r="F61" s="27">
        <f aca="true" t="shared" si="1" ref="F61:F67">D61-E61*50</f>
        <v>2565</v>
      </c>
    </row>
    <row r="62" spans="1:6" ht="12.75">
      <c r="A62" s="13" t="s">
        <v>46</v>
      </c>
      <c r="B62" s="4" t="s">
        <v>108</v>
      </c>
      <c r="C62" s="4" t="s">
        <v>109</v>
      </c>
      <c r="D62" s="3">
        <v>3361</v>
      </c>
      <c r="E62" s="3">
        <v>16</v>
      </c>
      <c r="F62" s="27">
        <f t="shared" si="1"/>
        <v>2561</v>
      </c>
    </row>
    <row r="63" spans="1:6" ht="12.75">
      <c r="A63" s="13" t="s">
        <v>47</v>
      </c>
      <c r="B63" s="4" t="s">
        <v>143</v>
      </c>
      <c r="C63" s="4" t="s">
        <v>137</v>
      </c>
      <c r="D63" s="3">
        <v>3048</v>
      </c>
      <c r="E63" s="3">
        <v>10</v>
      </c>
      <c r="F63" s="27">
        <f t="shared" si="1"/>
        <v>2548</v>
      </c>
    </row>
    <row r="64" spans="1:6" ht="12.75">
      <c r="A64" s="13" t="s">
        <v>48</v>
      </c>
      <c r="B64" s="4" t="s">
        <v>93</v>
      </c>
      <c r="C64" s="4" t="s">
        <v>73</v>
      </c>
      <c r="D64" s="3">
        <v>3463</v>
      </c>
      <c r="E64" s="3">
        <v>19</v>
      </c>
      <c r="F64" s="27">
        <f t="shared" si="1"/>
        <v>2513</v>
      </c>
    </row>
    <row r="65" spans="1:6" ht="12.75">
      <c r="A65" s="13" t="s">
        <v>49</v>
      </c>
      <c r="B65" s="4" t="s">
        <v>74</v>
      </c>
      <c r="C65" s="4" t="s">
        <v>75</v>
      </c>
      <c r="D65" s="3">
        <v>3923</v>
      </c>
      <c r="E65" s="3">
        <v>30</v>
      </c>
      <c r="F65" s="27">
        <f t="shared" si="1"/>
        <v>2423</v>
      </c>
    </row>
    <row r="66" spans="1:6" ht="12.75">
      <c r="A66" s="13" t="s">
        <v>258</v>
      </c>
      <c r="B66" s="4" t="s">
        <v>148</v>
      </c>
      <c r="C66" s="4" t="s">
        <v>96</v>
      </c>
      <c r="D66" s="3">
        <v>2463</v>
      </c>
      <c r="E66" s="3">
        <v>1</v>
      </c>
      <c r="F66" s="27">
        <f t="shared" si="1"/>
        <v>2413</v>
      </c>
    </row>
    <row r="67" spans="1:6" ht="12.75">
      <c r="A67" s="13" t="s">
        <v>259</v>
      </c>
      <c r="B67" s="4" t="s">
        <v>149</v>
      </c>
      <c r="C67" s="4" t="s">
        <v>96</v>
      </c>
      <c r="D67" s="3">
        <v>2955</v>
      </c>
      <c r="E67" s="3">
        <v>11</v>
      </c>
      <c r="F67" s="27">
        <f t="shared" si="1"/>
        <v>2405</v>
      </c>
    </row>
    <row r="68" spans="1:6" ht="12.75">
      <c r="A68" s="13" t="s">
        <v>50</v>
      </c>
      <c r="B68" s="4" t="s">
        <v>257</v>
      </c>
      <c r="C68" s="4" t="s">
        <v>245</v>
      </c>
      <c r="D68" s="3">
        <v>3396</v>
      </c>
      <c r="E68" s="3">
        <v>20</v>
      </c>
      <c r="F68" s="27">
        <v>2396</v>
      </c>
    </row>
    <row r="69" spans="1:6" ht="12.75">
      <c r="A69" s="13" t="s">
        <v>51</v>
      </c>
      <c r="B69" s="4" t="s">
        <v>147</v>
      </c>
      <c r="C69" s="4" t="s">
        <v>169</v>
      </c>
      <c r="D69" s="3">
        <v>2335</v>
      </c>
      <c r="E69" s="3">
        <v>1</v>
      </c>
      <c r="F69" s="27">
        <f>D69-E69*50</f>
        <v>2285</v>
      </c>
    </row>
    <row r="70" spans="1:6" ht="12.75">
      <c r="A70" s="13" t="s">
        <v>52</v>
      </c>
      <c r="B70" s="4" t="s">
        <v>136</v>
      </c>
      <c r="C70" s="4" t="s">
        <v>137</v>
      </c>
      <c r="D70" s="3">
        <v>2535</v>
      </c>
      <c r="E70" s="3">
        <v>6</v>
      </c>
      <c r="F70" s="27">
        <f>D70-E70*50</f>
        <v>2235</v>
      </c>
    </row>
    <row r="71" spans="1:6" ht="12.75">
      <c r="A71" s="13" t="s">
        <v>53</v>
      </c>
      <c r="B71" s="4" t="s">
        <v>144</v>
      </c>
      <c r="C71" s="4" t="s">
        <v>122</v>
      </c>
      <c r="D71" s="3">
        <v>2782</v>
      </c>
      <c r="E71" s="3">
        <v>11</v>
      </c>
      <c r="F71" s="27">
        <f>D71-E71*50</f>
        <v>2232</v>
      </c>
    </row>
    <row r="72" spans="1:6" ht="12.75">
      <c r="A72" s="13" t="s">
        <v>54</v>
      </c>
      <c r="B72" s="4" t="s">
        <v>160</v>
      </c>
      <c r="C72" s="4" t="s">
        <v>112</v>
      </c>
      <c r="D72" s="3">
        <v>2739</v>
      </c>
      <c r="E72" s="3">
        <v>11</v>
      </c>
      <c r="F72" s="27">
        <f>D72-E72*50</f>
        <v>2189</v>
      </c>
    </row>
    <row r="73" spans="1:6" ht="12.75">
      <c r="A73" s="13" t="s">
        <v>55</v>
      </c>
      <c r="B73" s="4" t="s">
        <v>156</v>
      </c>
      <c r="C73" s="4" t="s">
        <v>269</v>
      </c>
      <c r="D73" s="3">
        <v>2512</v>
      </c>
      <c r="E73" s="3">
        <v>9</v>
      </c>
      <c r="F73" s="27">
        <v>2062</v>
      </c>
    </row>
    <row r="74" spans="1:6" ht="12.75">
      <c r="A74" s="13" t="s">
        <v>56</v>
      </c>
      <c r="B74" s="4" t="s">
        <v>161</v>
      </c>
      <c r="C74" s="4" t="s">
        <v>73</v>
      </c>
      <c r="D74" s="3">
        <v>2374</v>
      </c>
      <c r="E74" s="3">
        <v>8</v>
      </c>
      <c r="F74" s="27">
        <f>D74-E74*50</f>
        <v>1974</v>
      </c>
    </row>
    <row r="75" spans="1:6" ht="12.75">
      <c r="A75" s="13" t="s">
        <v>57</v>
      </c>
      <c r="B75" s="4" t="s">
        <v>146</v>
      </c>
      <c r="C75" s="4" t="s">
        <v>269</v>
      </c>
      <c r="D75" s="3">
        <v>2775</v>
      </c>
      <c r="E75" s="3">
        <v>17</v>
      </c>
      <c r="F75" s="27">
        <v>1925</v>
      </c>
    </row>
    <row r="76" spans="1:6" ht="12.75">
      <c r="A76" s="13" t="s">
        <v>58</v>
      </c>
      <c r="B76" s="4" t="s">
        <v>155</v>
      </c>
      <c r="C76" s="4" t="s">
        <v>96</v>
      </c>
      <c r="D76" s="3">
        <v>2090</v>
      </c>
      <c r="E76" s="3">
        <v>6</v>
      </c>
      <c r="F76" s="27">
        <f>D76-E76*50</f>
        <v>1790</v>
      </c>
    </row>
    <row r="77" spans="1:6" ht="12.75">
      <c r="A77" s="13" t="s">
        <v>59</v>
      </c>
      <c r="B77" s="4" t="s">
        <v>145</v>
      </c>
      <c r="C77" s="4" t="s">
        <v>269</v>
      </c>
      <c r="D77" s="3">
        <v>2522</v>
      </c>
      <c r="E77" s="3">
        <v>15</v>
      </c>
      <c r="F77" s="27">
        <v>1772</v>
      </c>
    </row>
    <row r="78" spans="1:6" ht="12.75">
      <c r="A78" s="13" t="s">
        <v>60</v>
      </c>
      <c r="B78" s="4" t="s">
        <v>150</v>
      </c>
      <c r="C78" s="4" t="s">
        <v>126</v>
      </c>
      <c r="D78" s="3">
        <v>2088</v>
      </c>
      <c r="E78" s="3">
        <v>7</v>
      </c>
      <c r="F78" s="27">
        <f aca="true" t="shared" si="2" ref="F78:F87">D78-E78*50</f>
        <v>1738</v>
      </c>
    </row>
    <row r="79" spans="1:6" ht="12.75">
      <c r="A79" s="13" t="s">
        <v>61</v>
      </c>
      <c r="B79" s="4" t="s">
        <v>152</v>
      </c>
      <c r="C79" s="4" t="s">
        <v>122</v>
      </c>
      <c r="D79" s="3">
        <v>1879</v>
      </c>
      <c r="E79" s="3">
        <v>3</v>
      </c>
      <c r="F79" s="27">
        <f t="shared" si="2"/>
        <v>1729</v>
      </c>
    </row>
    <row r="80" spans="1:6" ht="12.75">
      <c r="A80" s="13" t="s">
        <v>260</v>
      </c>
      <c r="B80" s="4" t="s">
        <v>157</v>
      </c>
      <c r="C80" s="4" t="s">
        <v>75</v>
      </c>
      <c r="D80" s="3">
        <v>2650</v>
      </c>
      <c r="E80" s="3">
        <v>19</v>
      </c>
      <c r="F80" s="27">
        <f t="shared" si="2"/>
        <v>1700</v>
      </c>
    </row>
    <row r="81" spans="1:6" ht="12.75">
      <c r="A81" s="13" t="s">
        <v>261</v>
      </c>
      <c r="B81" s="4" t="s">
        <v>159</v>
      </c>
      <c r="C81" s="4" t="s">
        <v>96</v>
      </c>
      <c r="D81" s="3">
        <v>2107</v>
      </c>
      <c r="E81" s="3">
        <v>9</v>
      </c>
      <c r="F81" s="27">
        <f t="shared" si="2"/>
        <v>1657</v>
      </c>
    </row>
    <row r="82" spans="1:6" ht="12.75">
      <c r="A82" s="13" t="s">
        <v>262</v>
      </c>
      <c r="B82" s="4" t="s">
        <v>153</v>
      </c>
      <c r="C82" s="4" t="s">
        <v>96</v>
      </c>
      <c r="D82" s="3">
        <v>1923</v>
      </c>
      <c r="E82" s="3">
        <v>8</v>
      </c>
      <c r="F82" s="27">
        <f t="shared" si="2"/>
        <v>1523</v>
      </c>
    </row>
    <row r="83" spans="1:6" ht="12.75">
      <c r="A83" s="13" t="s">
        <v>263</v>
      </c>
      <c r="B83" s="4" t="s">
        <v>154</v>
      </c>
      <c r="C83" s="4" t="s">
        <v>167</v>
      </c>
      <c r="D83" s="3">
        <v>1968</v>
      </c>
      <c r="E83" s="3">
        <v>9</v>
      </c>
      <c r="F83" s="27">
        <f t="shared" si="2"/>
        <v>1518</v>
      </c>
    </row>
    <row r="84" spans="1:6" ht="12.75">
      <c r="A84" s="13" t="s">
        <v>62</v>
      </c>
      <c r="B84" s="4" t="s">
        <v>162</v>
      </c>
      <c r="C84" s="4" t="s">
        <v>96</v>
      </c>
      <c r="D84" s="3">
        <v>2460</v>
      </c>
      <c r="E84" s="3">
        <v>20</v>
      </c>
      <c r="F84" s="27">
        <f t="shared" si="2"/>
        <v>1460</v>
      </c>
    </row>
    <row r="85" spans="1:6" ht="12.75">
      <c r="A85" s="13" t="s">
        <v>63</v>
      </c>
      <c r="B85" s="4" t="s">
        <v>158</v>
      </c>
      <c r="C85" s="4" t="s">
        <v>122</v>
      </c>
      <c r="D85" s="3">
        <v>1583</v>
      </c>
      <c r="E85" s="3">
        <v>5</v>
      </c>
      <c r="F85" s="27">
        <f t="shared" si="2"/>
        <v>1333</v>
      </c>
    </row>
    <row r="86" spans="1:6" ht="12.75">
      <c r="A86" s="13" t="s">
        <v>264</v>
      </c>
      <c r="B86" s="4" t="s">
        <v>151</v>
      </c>
      <c r="C86" s="4" t="s">
        <v>169</v>
      </c>
      <c r="D86" s="3">
        <v>2503</v>
      </c>
      <c r="E86" s="3">
        <v>25</v>
      </c>
      <c r="F86" s="27">
        <f t="shared" si="2"/>
        <v>1253</v>
      </c>
    </row>
    <row r="87" spans="1:6" ht="13.5" thickBot="1">
      <c r="A87" s="15" t="s">
        <v>265</v>
      </c>
      <c r="B87" s="16" t="s">
        <v>249</v>
      </c>
      <c r="C87" s="16" t="s">
        <v>250</v>
      </c>
      <c r="D87" s="19">
        <v>2719</v>
      </c>
      <c r="E87" s="19">
        <v>40</v>
      </c>
      <c r="F87" s="28">
        <f t="shared" si="2"/>
        <v>719</v>
      </c>
    </row>
    <row r="88" ht="15.75">
      <c r="B88" s="2"/>
    </row>
  </sheetData>
  <sheetProtection/>
  <mergeCells count="4">
    <mergeCell ref="A4:F4"/>
    <mergeCell ref="A1:F1"/>
    <mergeCell ref="A2:F2"/>
    <mergeCell ref="A3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9.00390625" style="0" bestFit="1" customWidth="1"/>
    <col min="3" max="3" width="27.8515625" style="0" customWidth="1"/>
    <col min="4" max="4" width="8.7109375" style="1" customWidth="1"/>
    <col min="5" max="5" width="8.421875" style="1" customWidth="1"/>
    <col min="6" max="6" width="10.28125" style="1" customWidth="1"/>
  </cols>
  <sheetData>
    <row r="1" spans="1:6" ht="30">
      <c r="A1" s="39" t="s">
        <v>176</v>
      </c>
      <c r="B1" s="39"/>
      <c r="C1" s="39"/>
      <c r="D1" s="39"/>
      <c r="E1" s="39"/>
      <c r="F1" s="39"/>
    </row>
    <row r="2" spans="1:6" ht="20.25">
      <c r="A2" s="40" t="s">
        <v>177</v>
      </c>
      <c r="B2" s="40"/>
      <c r="C2" s="40"/>
      <c r="D2" s="40"/>
      <c r="E2" s="40"/>
      <c r="F2" s="40"/>
    </row>
    <row r="3" spans="1:6" ht="23.25">
      <c r="A3" s="41" t="s">
        <v>241</v>
      </c>
      <c r="B3" s="41"/>
      <c r="C3" s="41"/>
      <c r="D3" s="41"/>
      <c r="E3" s="41"/>
      <c r="F3" s="41"/>
    </row>
    <row r="4" spans="1:6" ht="12.75">
      <c r="A4" s="42" t="s">
        <v>242</v>
      </c>
      <c r="B4" s="42"/>
      <c r="C4" s="42"/>
      <c r="D4" s="42"/>
      <c r="E4" s="42"/>
      <c r="F4" s="42"/>
    </row>
    <row r="5" ht="13.5" thickBot="1"/>
    <row r="6" spans="1:6" ht="12.75">
      <c r="A6" s="8" t="s">
        <v>221</v>
      </c>
      <c r="B6" s="10" t="s">
        <v>234</v>
      </c>
      <c r="C6" s="10" t="s">
        <v>225</v>
      </c>
      <c r="D6" s="10" t="s">
        <v>235</v>
      </c>
      <c r="E6" s="11" t="s">
        <v>227</v>
      </c>
      <c r="F6" s="26" t="s">
        <v>236</v>
      </c>
    </row>
    <row r="7" spans="1:6" s="44" customFormat="1" ht="12.75">
      <c r="A7" s="48" t="s">
        <v>0</v>
      </c>
      <c r="B7" s="4" t="s">
        <v>64</v>
      </c>
      <c r="C7" s="4" t="s">
        <v>65</v>
      </c>
      <c r="D7" s="49">
        <v>5569</v>
      </c>
      <c r="E7" s="49">
        <v>4</v>
      </c>
      <c r="F7" s="50">
        <f>D7-E7*100</f>
        <v>5169</v>
      </c>
    </row>
    <row r="8" spans="1:6" s="44" customFormat="1" ht="12.75">
      <c r="A8" s="48" t="s">
        <v>1</v>
      </c>
      <c r="B8" s="4" t="s">
        <v>68</v>
      </c>
      <c r="C8" s="4" t="s">
        <v>163</v>
      </c>
      <c r="D8" s="49">
        <v>5404</v>
      </c>
      <c r="E8" s="49">
        <v>3</v>
      </c>
      <c r="F8" s="50">
        <f>D8-E8*100</f>
        <v>5104</v>
      </c>
    </row>
    <row r="9" spans="1:6" s="44" customFormat="1" ht="12.75">
      <c r="A9" s="48" t="s">
        <v>2</v>
      </c>
      <c r="B9" s="4" t="s">
        <v>66</v>
      </c>
      <c r="C9" s="4" t="s">
        <v>67</v>
      </c>
      <c r="D9" s="49">
        <v>4944</v>
      </c>
      <c r="E9" s="49">
        <v>4</v>
      </c>
      <c r="F9" s="50">
        <f>D9-E9*100</f>
        <v>4544</v>
      </c>
    </row>
    <row r="10" spans="1:6" s="44" customFormat="1" ht="12.75">
      <c r="A10" s="48" t="s">
        <v>3</v>
      </c>
      <c r="B10" s="4" t="s">
        <v>69</v>
      </c>
      <c r="C10" s="4" t="s">
        <v>70</v>
      </c>
      <c r="D10" s="49">
        <v>4501</v>
      </c>
      <c r="E10" s="49">
        <v>5</v>
      </c>
      <c r="F10" s="50">
        <f>D10-E10*100</f>
        <v>4001</v>
      </c>
    </row>
    <row r="11" spans="1:7" s="44" customFormat="1" ht="12.75">
      <c r="A11" s="48" t="s">
        <v>4</v>
      </c>
      <c r="B11" s="4" t="s">
        <v>71</v>
      </c>
      <c r="C11" s="4" t="s">
        <v>164</v>
      </c>
      <c r="D11" s="49">
        <v>4638</v>
      </c>
      <c r="E11" s="49">
        <v>7</v>
      </c>
      <c r="F11" s="50">
        <f>D11-E11*100</f>
        <v>3938</v>
      </c>
      <c r="G11"/>
    </row>
    <row r="12" spans="1:6" ht="12.75">
      <c r="A12" s="48" t="s">
        <v>5</v>
      </c>
      <c r="B12" s="4" t="s">
        <v>78</v>
      </c>
      <c r="C12" s="4" t="s">
        <v>79</v>
      </c>
      <c r="D12" s="49">
        <v>4262</v>
      </c>
      <c r="E12" s="49">
        <v>5</v>
      </c>
      <c r="F12" s="50">
        <f>D12-E12*100</f>
        <v>3762</v>
      </c>
    </row>
    <row r="13" spans="1:7" s="44" customFormat="1" ht="12.75">
      <c r="A13" s="48" t="s">
        <v>246</v>
      </c>
      <c r="B13" s="4" t="s">
        <v>92</v>
      </c>
      <c r="C13" s="4" t="s">
        <v>79</v>
      </c>
      <c r="D13" s="49">
        <v>4087</v>
      </c>
      <c r="E13" s="49">
        <v>4</v>
      </c>
      <c r="F13" s="50">
        <f>D13-E13*100</f>
        <v>3687</v>
      </c>
      <c r="G13"/>
    </row>
    <row r="14" spans="1:7" s="44" customFormat="1" ht="12.75">
      <c r="A14" s="48" t="s">
        <v>247</v>
      </c>
      <c r="B14" s="4" t="s">
        <v>123</v>
      </c>
      <c r="C14" s="4" t="s">
        <v>112</v>
      </c>
      <c r="D14" s="49">
        <v>3977</v>
      </c>
      <c r="E14" s="49">
        <v>3</v>
      </c>
      <c r="F14" s="50">
        <f>D14-E14*100</f>
        <v>3677</v>
      </c>
      <c r="G14"/>
    </row>
    <row r="15" spans="1:6" s="44" customFormat="1" ht="12.75">
      <c r="A15" s="48" t="s">
        <v>6</v>
      </c>
      <c r="B15" s="4" t="s">
        <v>90</v>
      </c>
      <c r="C15" s="4" t="s">
        <v>91</v>
      </c>
      <c r="D15" s="49">
        <v>4423</v>
      </c>
      <c r="E15" s="49">
        <v>8</v>
      </c>
      <c r="F15" s="50">
        <f>D15-E15*100</f>
        <v>3623</v>
      </c>
    </row>
    <row r="16" spans="1:6" ht="12.75">
      <c r="A16" s="48" t="s">
        <v>7</v>
      </c>
      <c r="B16" s="4" t="s">
        <v>118</v>
      </c>
      <c r="C16" s="4" t="s">
        <v>98</v>
      </c>
      <c r="D16" s="49">
        <v>3821</v>
      </c>
      <c r="E16" s="49">
        <v>2</v>
      </c>
      <c r="F16" s="50">
        <f>D16-E16*100</f>
        <v>3621</v>
      </c>
    </row>
    <row r="17" spans="1:6" s="44" customFormat="1" ht="12.75">
      <c r="A17" s="48" t="s">
        <v>8</v>
      </c>
      <c r="B17" s="4" t="s">
        <v>104</v>
      </c>
      <c r="C17" s="4" t="s">
        <v>105</v>
      </c>
      <c r="D17" s="49">
        <v>3815</v>
      </c>
      <c r="E17" s="49">
        <v>2</v>
      </c>
      <c r="F17" s="50">
        <f>D17-E17*100</f>
        <v>3615</v>
      </c>
    </row>
    <row r="18" spans="1:7" s="44" customFormat="1" ht="12.75">
      <c r="A18" s="48" t="s">
        <v>279</v>
      </c>
      <c r="B18" s="4" t="s">
        <v>86</v>
      </c>
      <c r="C18" s="4" t="s">
        <v>79</v>
      </c>
      <c r="D18" s="49">
        <v>3789</v>
      </c>
      <c r="E18" s="49">
        <v>2</v>
      </c>
      <c r="F18" s="50">
        <f>D18-E18*100</f>
        <v>3589</v>
      </c>
      <c r="G18"/>
    </row>
    <row r="19" spans="1:6" ht="12.75">
      <c r="A19" s="48" t="s">
        <v>279</v>
      </c>
      <c r="B19" s="4" t="s">
        <v>115</v>
      </c>
      <c r="C19" s="4" t="s">
        <v>109</v>
      </c>
      <c r="D19" s="49">
        <v>3789</v>
      </c>
      <c r="E19" s="49">
        <v>2</v>
      </c>
      <c r="F19" s="50">
        <f>D19-E19*100</f>
        <v>3589</v>
      </c>
    </row>
    <row r="20" spans="1:6" ht="12.75">
      <c r="A20" s="48" t="s">
        <v>11</v>
      </c>
      <c r="B20" s="4" t="s">
        <v>88</v>
      </c>
      <c r="C20" s="4" t="s">
        <v>89</v>
      </c>
      <c r="D20" s="49">
        <v>4183</v>
      </c>
      <c r="E20" s="49">
        <v>6</v>
      </c>
      <c r="F20" s="50">
        <f>D20-E20*100</f>
        <v>3583</v>
      </c>
    </row>
    <row r="21" spans="1:7" ht="12.75">
      <c r="A21" s="48" t="s">
        <v>12</v>
      </c>
      <c r="B21" s="4" t="s">
        <v>87</v>
      </c>
      <c r="C21" s="4" t="s">
        <v>70</v>
      </c>
      <c r="D21" s="49">
        <v>4069</v>
      </c>
      <c r="E21" s="49">
        <v>5</v>
      </c>
      <c r="F21" s="50">
        <f>D21-E21*100</f>
        <v>3569</v>
      </c>
      <c r="G21" s="44"/>
    </row>
    <row r="22" spans="1:7" s="44" customFormat="1" ht="12.75">
      <c r="A22" s="48" t="s">
        <v>13</v>
      </c>
      <c r="B22" s="4" t="s">
        <v>119</v>
      </c>
      <c r="C22" s="4" t="s">
        <v>109</v>
      </c>
      <c r="D22" s="49">
        <v>3607</v>
      </c>
      <c r="E22" s="49">
        <v>1</v>
      </c>
      <c r="F22" s="50">
        <f>D22-E22*100</f>
        <v>3507</v>
      </c>
      <c r="G22"/>
    </row>
    <row r="23" spans="1:7" ht="12.75">
      <c r="A23" s="48" t="s">
        <v>14</v>
      </c>
      <c r="B23" s="4" t="s">
        <v>81</v>
      </c>
      <c r="C23" s="4" t="s">
        <v>163</v>
      </c>
      <c r="D23" s="49">
        <v>4105</v>
      </c>
      <c r="E23" s="49">
        <v>6</v>
      </c>
      <c r="F23" s="50">
        <f>D23-E23*100</f>
        <v>3505</v>
      </c>
      <c r="G23" s="44"/>
    </row>
    <row r="24" spans="1:6" ht="12.75">
      <c r="A24" s="48" t="s">
        <v>15</v>
      </c>
      <c r="B24" s="4" t="s">
        <v>120</v>
      </c>
      <c r="C24" s="4" t="s">
        <v>85</v>
      </c>
      <c r="D24" s="49">
        <v>3897</v>
      </c>
      <c r="E24" s="49">
        <v>4</v>
      </c>
      <c r="F24" s="50">
        <f>D24-E24*100</f>
        <v>3497</v>
      </c>
    </row>
    <row r="25" spans="1:7" ht="12.75">
      <c r="A25" s="48" t="s">
        <v>280</v>
      </c>
      <c r="B25" s="4" t="s">
        <v>82</v>
      </c>
      <c r="C25" s="4" t="s">
        <v>83</v>
      </c>
      <c r="D25" s="49">
        <v>4184</v>
      </c>
      <c r="E25" s="49">
        <v>7</v>
      </c>
      <c r="F25" s="50">
        <f>D25-E25*100</f>
        <v>3484</v>
      </c>
      <c r="G25" s="44"/>
    </row>
    <row r="26" spans="1:7" s="44" customFormat="1" ht="12.75">
      <c r="A26" s="48" t="s">
        <v>280</v>
      </c>
      <c r="B26" s="4" t="s">
        <v>100</v>
      </c>
      <c r="C26" s="4" t="s">
        <v>98</v>
      </c>
      <c r="D26" s="49">
        <v>4084</v>
      </c>
      <c r="E26" s="49">
        <v>6</v>
      </c>
      <c r="F26" s="50">
        <f>D26-E26*100</f>
        <v>3484</v>
      </c>
      <c r="G26"/>
    </row>
    <row r="27" spans="1:7" s="44" customFormat="1" ht="12.75">
      <c r="A27" s="48" t="s">
        <v>18</v>
      </c>
      <c r="B27" s="4" t="s">
        <v>97</v>
      </c>
      <c r="C27" s="4" t="s">
        <v>98</v>
      </c>
      <c r="D27" s="49">
        <v>3981</v>
      </c>
      <c r="E27" s="49">
        <v>5</v>
      </c>
      <c r="F27" s="50">
        <f>D27-E27*100</f>
        <v>3481</v>
      </c>
      <c r="G27"/>
    </row>
    <row r="28" spans="1:6" ht="12.75">
      <c r="A28" s="48" t="s">
        <v>19</v>
      </c>
      <c r="B28" s="4" t="s">
        <v>76</v>
      </c>
      <c r="C28" s="4" t="s">
        <v>77</v>
      </c>
      <c r="D28" s="49">
        <v>3875</v>
      </c>
      <c r="E28" s="49">
        <v>4</v>
      </c>
      <c r="F28" s="50">
        <f>D28-E28*100</f>
        <v>3475</v>
      </c>
    </row>
    <row r="29" spans="1:7" ht="12.75">
      <c r="A29" s="48" t="s">
        <v>20</v>
      </c>
      <c r="B29" s="4" t="s">
        <v>124</v>
      </c>
      <c r="C29" s="4" t="s">
        <v>268</v>
      </c>
      <c r="D29" s="49">
        <v>3653</v>
      </c>
      <c r="E29" s="49">
        <v>2</v>
      </c>
      <c r="F29" s="50">
        <f>D29-E29*100</f>
        <v>3453</v>
      </c>
      <c r="G29" s="44"/>
    </row>
    <row r="30" spans="1:7" ht="12.75">
      <c r="A30" s="48" t="s">
        <v>21</v>
      </c>
      <c r="B30" s="4" t="s">
        <v>94</v>
      </c>
      <c r="C30" s="4" t="s">
        <v>267</v>
      </c>
      <c r="D30" s="49">
        <v>3629</v>
      </c>
      <c r="E30" s="49">
        <v>2</v>
      </c>
      <c r="F30" s="50">
        <f>D30-E30*100</f>
        <v>3429</v>
      </c>
      <c r="G30" s="44"/>
    </row>
    <row r="31" spans="1:7" ht="12.75">
      <c r="A31" s="48" t="s">
        <v>22</v>
      </c>
      <c r="B31" s="4" t="s">
        <v>107</v>
      </c>
      <c r="C31" s="4" t="s">
        <v>105</v>
      </c>
      <c r="D31" s="49">
        <v>4019</v>
      </c>
      <c r="E31" s="49">
        <v>6</v>
      </c>
      <c r="F31" s="50">
        <f>D31-E31*100</f>
        <v>3419</v>
      </c>
      <c r="G31" s="44"/>
    </row>
    <row r="32" spans="1:6" ht="12.75">
      <c r="A32" s="48" t="s">
        <v>23</v>
      </c>
      <c r="B32" s="4" t="s">
        <v>103</v>
      </c>
      <c r="C32" s="4" t="s">
        <v>89</v>
      </c>
      <c r="D32" s="49">
        <v>3510</v>
      </c>
      <c r="E32" s="49">
        <v>1</v>
      </c>
      <c r="F32" s="50">
        <f>D32-E32*100</f>
        <v>3410</v>
      </c>
    </row>
    <row r="33" spans="1:7" s="44" customFormat="1" ht="12.75">
      <c r="A33" s="48" t="s">
        <v>248</v>
      </c>
      <c r="B33" s="4" t="s">
        <v>74</v>
      </c>
      <c r="C33" s="4" t="s">
        <v>75</v>
      </c>
      <c r="D33" s="49">
        <v>4586</v>
      </c>
      <c r="E33" s="49">
        <v>12</v>
      </c>
      <c r="F33" s="50">
        <f>D33-E33*100</f>
        <v>3386</v>
      </c>
      <c r="G33"/>
    </row>
    <row r="34" spans="1:6" ht="12.75">
      <c r="A34" s="48" t="s">
        <v>251</v>
      </c>
      <c r="B34" s="4" t="s">
        <v>72</v>
      </c>
      <c r="C34" s="4" t="s">
        <v>73</v>
      </c>
      <c r="D34" s="49">
        <v>4302</v>
      </c>
      <c r="E34" s="49">
        <v>11</v>
      </c>
      <c r="F34" s="50">
        <f>D34-E34*100</f>
        <v>3202</v>
      </c>
    </row>
    <row r="35" spans="1:6" ht="12.75">
      <c r="A35" s="48" t="s">
        <v>252</v>
      </c>
      <c r="B35" s="4" t="s">
        <v>121</v>
      </c>
      <c r="C35" s="4" t="s">
        <v>122</v>
      </c>
      <c r="D35" s="49">
        <v>3690</v>
      </c>
      <c r="E35" s="49">
        <v>5</v>
      </c>
      <c r="F35" s="50">
        <f>D35-E35*100</f>
        <v>3190</v>
      </c>
    </row>
    <row r="36" spans="1:7" s="44" customFormat="1" ht="12.75">
      <c r="A36" s="48" t="s">
        <v>24</v>
      </c>
      <c r="B36" s="4" t="s">
        <v>95</v>
      </c>
      <c r="C36" s="4" t="s">
        <v>96</v>
      </c>
      <c r="D36" s="49">
        <v>3489</v>
      </c>
      <c r="E36" s="49">
        <v>3</v>
      </c>
      <c r="F36" s="50">
        <f>D36-E36*100</f>
        <v>3189</v>
      </c>
      <c r="G36"/>
    </row>
    <row r="37" spans="1:7" s="44" customFormat="1" ht="12.75">
      <c r="A37" s="48" t="s">
        <v>25</v>
      </c>
      <c r="B37" s="4" t="s">
        <v>99</v>
      </c>
      <c r="C37" s="4" t="s">
        <v>73</v>
      </c>
      <c r="D37" s="49">
        <v>3388</v>
      </c>
      <c r="E37" s="49">
        <v>2</v>
      </c>
      <c r="F37" s="50">
        <f>D37-E37*100</f>
        <v>3188</v>
      </c>
      <c r="G37"/>
    </row>
    <row r="38" spans="1:6" s="44" customFormat="1" ht="12.75">
      <c r="A38" s="48" t="s">
        <v>26</v>
      </c>
      <c r="B38" s="4" t="s">
        <v>101</v>
      </c>
      <c r="C38" s="4" t="s">
        <v>268</v>
      </c>
      <c r="D38" s="49">
        <v>3759</v>
      </c>
      <c r="E38" s="49">
        <v>6</v>
      </c>
      <c r="F38" s="50">
        <f>D38-E38*100</f>
        <v>3159</v>
      </c>
    </row>
    <row r="39" spans="1:6" s="44" customFormat="1" ht="12.75">
      <c r="A39" s="48" t="s">
        <v>27</v>
      </c>
      <c r="B39" s="4" t="s">
        <v>129</v>
      </c>
      <c r="C39" s="4" t="s">
        <v>67</v>
      </c>
      <c r="D39" s="49">
        <v>3357</v>
      </c>
      <c r="E39" s="49">
        <v>2</v>
      </c>
      <c r="F39" s="50">
        <f>D39-E39*100</f>
        <v>3157</v>
      </c>
    </row>
    <row r="40" spans="1:6" s="44" customFormat="1" ht="12.75">
      <c r="A40" s="48" t="s">
        <v>253</v>
      </c>
      <c r="B40" s="4" t="s">
        <v>133</v>
      </c>
      <c r="C40" s="4" t="s">
        <v>70</v>
      </c>
      <c r="D40" s="49">
        <v>3455</v>
      </c>
      <c r="E40" s="49">
        <v>3</v>
      </c>
      <c r="F40" s="50">
        <f>D40-E40*100</f>
        <v>3155</v>
      </c>
    </row>
    <row r="41" spans="1:6" s="44" customFormat="1" ht="12.75">
      <c r="A41" s="48" t="s">
        <v>254</v>
      </c>
      <c r="B41" s="4" t="s">
        <v>80</v>
      </c>
      <c r="C41" s="4" t="s">
        <v>268</v>
      </c>
      <c r="D41" s="49">
        <v>4049</v>
      </c>
      <c r="E41" s="49">
        <v>9</v>
      </c>
      <c r="F41" s="50">
        <f>D41-E41*100</f>
        <v>3149</v>
      </c>
    </row>
    <row r="42" spans="1:6" ht="12.75">
      <c r="A42" s="48" t="s">
        <v>28</v>
      </c>
      <c r="B42" s="4" t="s">
        <v>135</v>
      </c>
      <c r="C42" s="4" t="s">
        <v>169</v>
      </c>
      <c r="D42" s="49">
        <v>3339</v>
      </c>
      <c r="E42" s="49">
        <v>2</v>
      </c>
      <c r="F42" s="50">
        <f>D42-E42*100</f>
        <v>3139</v>
      </c>
    </row>
    <row r="43" spans="1:6" ht="12.75">
      <c r="A43" s="48" t="s">
        <v>29</v>
      </c>
      <c r="B43" s="4" t="s">
        <v>141</v>
      </c>
      <c r="C43" s="4" t="s">
        <v>137</v>
      </c>
      <c r="D43" s="49">
        <v>3226</v>
      </c>
      <c r="E43" s="49">
        <v>1</v>
      </c>
      <c r="F43" s="50">
        <f>D43-E43*100</f>
        <v>3126</v>
      </c>
    </row>
    <row r="44" spans="1:6" ht="12.75">
      <c r="A44" s="48" t="s">
        <v>255</v>
      </c>
      <c r="B44" s="4" t="s">
        <v>84</v>
      </c>
      <c r="C44" s="4" t="s">
        <v>85</v>
      </c>
      <c r="D44" s="49">
        <v>4317</v>
      </c>
      <c r="E44" s="49">
        <v>12</v>
      </c>
      <c r="F44" s="50">
        <f>D44-E44*100</f>
        <v>3117</v>
      </c>
    </row>
    <row r="45" spans="1:7" ht="12.75">
      <c r="A45" s="48" t="s">
        <v>256</v>
      </c>
      <c r="B45" s="4" t="s">
        <v>127</v>
      </c>
      <c r="C45" s="4" t="s">
        <v>67</v>
      </c>
      <c r="D45" s="49">
        <v>3415</v>
      </c>
      <c r="E45" s="49">
        <v>4</v>
      </c>
      <c r="F45" s="50">
        <f>D45-E45*100</f>
        <v>3015</v>
      </c>
      <c r="G45" s="44"/>
    </row>
    <row r="46" spans="1:6" ht="12.75">
      <c r="A46" s="48" t="s">
        <v>266</v>
      </c>
      <c r="B46" s="4" t="s">
        <v>125</v>
      </c>
      <c r="C46" s="4" t="s">
        <v>126</v>
      </c>
      <c r="D46" s="49">
        <v>3411</v>
      </c>
      <c r="E46" s="49">
        <v>4</v>
      </c>
      <c r="F46" s="50">
        <f>D46-E46*100</f>
        <v>3011</v>
      </c>
    </row>
    <row r="47" spans="1:6" ht="12.75">
      <c r="A47" s="48" t="s">
        <v>266</v>
      </c>
      <c r="B47" s="4" t="s">
        <v>148</v>
      </c>
      <c r="C47" s="4" t="s">
        <v>96</v>
      </c>
      <c r="D47" s="49">
        <v>3211</v>
      </c>
      <c r="E47" s="49">
        <v>2</v>
      </c>
      <c r="F47" s="50">
        <f>D47-E47*100</f>
        <v>3011</v>
      </c>
    </row>
    <row r="48" spans="1:7" ht="12.75">
      <c r="A48" s="48" t="s">
        <v>32</v>
      </c>
      <c r="B48" s="4" t="s">
        <v>106</v>
      </c>
      <c r="C48" s="4" t="s">
        <v>163</v>
      </c>
      <c r="D48" s="49">
        <v>3406</v>
      </c>
      <c r="E48" s="49">
        <v>4</v>
      </c>
      <c r="F48" s="50">
        <f>D48-E48*100</f>
        <v>3006</v>
      </c>
      <c r="G48" s="44"/>
    </row>
    <row r="49" spans="1:7" s="44" customFormat="1" ht="12.75">
      <c r="A49" s="48" t="s">
        <v>33</v>
      </c>
      <c r="B49" s="4" t="s">
        <v>142</v>
      </c>
      <c r="C49" s="4" t="s">
        <v>167</v>
      </c>
      <c r="D49" s="49">
        <v>3085</v>
      </c>
      <c r="E49" s="49">
        <v>1</v>
      </c>
      <c r="F49" s="50">
        <f>D49-E49*100</f>
        <v>2985</v>
      </c>
      <c r="G49"/>
    </row>
    <row r="50" spans="1:6" s="44" customFormat="1" ht="12.75">
      <c r="A50" s="48" t="s">
        <v>34</v>
      </c>
      <c r="B50" s="4" t="s">
        <v>113</v>
      </c>
      <c r="C50" s="4" t="s">
        <v>105</v>
      </c>
      <c r="D50" s="49">
        <v>3682</v>
      </c>
      <c r="E50" s="49">
        <v>7</v>
      </c>
      <c r="F50" s="50">
        <f>D50-E50*100</f>
        <v>2982</v>
      </c>
    </row>
    <row r="51" spans="1:6" ht="12.75">
      <c r="A51" s="48" t="s">
        <v>35</v>
      </c>
      <c r="B51" s="4" t="s">
        <v>110</v>
      </c>
      <c r="C51" s="4" t="s">
        <v>77</v>
      </c>
      <c r="D51" s="49">
        <v>3881</v>
      </c>
      <c r="E51" s="49">
        <v>9</v>
      </c>
      <c r="F51" s="50">
        <f>D51-E51*100</f>
        <v>2981</v>
      </c>
    </row>
    <row r="52" spans="1:6" ht="12.75">
      <c r="A52" s="48" t="s">
        <v>36</v>
      </c>
      <c r="B52" s="4" t="s">
        <v>108</v>
      </c>
      <c r="C52" s="4" t="s">
        <v>109</v>
      </c>
      <c r="D52" s="49">
        <v>3578</v>
      </c>
      <c r="E52" s="49">
        <v>6</v>
      </c>
      <c r="F52" s="50">
        <f>D52-E52*100</f>
        <v>2978</v>
      </c>
    </row>
    <row r="53" spans="1:6" ht="12.75">
      <c r="A53" s="48" t="s">
        <v>37</v>
      </c>
      <c r="B53" s="4" t="s">
        <v>111</v>
      </c>
      <c r="C53" s="4" t="s">
        <v>112</v>
      </c>
      <c r="D53" s="49">
        <v>3759</v>
      </c>
      <c r="E53" s="49">
        <v>8</v>
      </c>
      <c r="F53" s="50">
        <f>D53-E53*100</f>
        <v>2959</v>
      </c>
    </row>
    <row r="54" spans="1:6" ht="12.75">
      <c r="A54" s="48" t="s">
        <v>38</v>
      </c>
      <c r="B54" s="4" t="s">
        <v>93</v>
      </c>
      <c r="C54" s="4" t="s">
        <v>73</v>
      </c>
      <c r="D54" s="49">
        <v>3532</v>
      </c>
      <c r="E54" s="49">
        <v>6</v>
      </c>
      <c r="F54" s="50">
        <f>D54-E54*100</f>
        <v>2932</v>
      </c>
    </row>
    <row r="55" spans="1:6" ht="12.75">
      <c r="A55" s="48" t="s">
        <v>39</v>
      </c>
      <c r="B55" s="4" t="s">
        <v>143</v>
      </c>
      <c r="C55" s="4" t="s">
        <v>137</v>
      </c>
      <c r="D55" s="49">
        <v>3512</v>
      </c>
      <c r="E55" s="49">
        <v>6</v>
      </c>
      <c r="F55" s="50">
        <f>D55-E55*100</f>
        <v>2912</v>
      </c>
    </row>
    <row r="56" spans="1:6" ht="12.75">
      <c r="A56" s="48" t="s">
        <v>40</v>
      </c>
      <c r="B56" s="4" t="s">
        <v>114</v>
      </c>
      <c r="C56" s="4" t="s">
        <v>89</v>
      </c>
      <c r="D56" s="49">
        <v>3680</v>
      </c>
      <c r="E56" s="49">
        <v>8</v>
      </c>
      <c r="F56" s="50">
        <f>D56-E56*100</f>
        <v>2880</v>
      </c>
    </row>
    <row r="57" spans="1:7" ht="12.75">
      <c r="A57" s="48" t="s">
        <v>41</v>
      </c>
      <c r="B57" s="4" t="s">
        <v>117</v>
      </c>
      <c r="C57" s="4" t="s">
        <v>70</v>
      </c>
      <c r="D57" s="49">
        <v>3409</v>
      </c>
      <c r="E57" s="49">
        <v>6</v>
      </c>
      <c r="F57" s="50">
        <f>D57-E57*100</f>
        <v>2809</v>
      </c>
      <c r="G57" s="44"/>
    </row>
    <row r="58" spans="1:6" ht="12.75">
      <c r="A58" s="48" t="s">
        <v>42</v>
      </c>
      <c r="B58" s="4" t="s">
        <v>140</v>
      </c>
      <c r="C58" s="4" t="s">
        <v>75</v>
      </c>
      <c r="D58" s="49">
        <v>3394</v>
      </c>
      <c r="E58" s="49">
        <v>6</v>
      </c>
      <c r="F58" s="50">
        <f>D58-E58*100</f>
        <v>2794</v>
      </c>
    </row>
    <row r="59" spans="1:6" ht="12.75">
      <c r="A59" s="48" t="s">
        <v>43</v>
      </c>
      <c r="B59" s="4" t="s">
        <v>149</v>
      </c>
      <c r="C59" s="4" t="s">
        <v>96</v>
      </c>
      <c r="D59" s="49">
        <v>3265</v>
      </c>
      <c r="E59" s="49">
        <v>5</v>
      </c>
      <c r="F59" s="50">
        <f>D59-E59*100</f>
        <v>2765</v>
      </c>
    </row>
    <row r="60" spans="1:7" ht="12.75">
      <c r="A60" s="48" t="s">
        <v>44</v>
      </c>
      <c r="B60" s="4" t="s">
        <v>130</v>
      </c>
      <c r="C60" s="4" t="s">
        <v>65</v>
      </c>
      <c r="D60" s="49">
        <v>3662</v>
      </c>
      <c r="E60" s="49">
        <v>9</v>
      </c>
      <c r="F60" s="50">
        <f>D60-E60*100</f>
        <v>2762</v>
      </c>
      <c r="G60" s="44"/>
    </row>
    <row r="61" spans="1:6" ht="12.75">
      <c r="A61" s="48" t="s">
        <v>45</v>
      </c>
      <c r="B61" s="4" t="s">
        <v>128</v>
      </c>
      <c r="C61" s="4" t="s">
        <v>167</v>
      </c>
      <c r="D61" s="49">
        <v>3602</v>
      </c>
      <c r="E61" s="49">
        <v>9</v>
      </c>
      <c r="F61" s="50">
        <f>D61-E61*100</f>
        <v>2702</v>
      </c>
    </row>
    <row r="62" spans="1:7" s="44" customFormat="1" ht="12.75">
      <c r="A62" s="48" t="s">
        <v>46</v>
      </c>
      <c r="B62" s="4" t="s">
        <v>134</v>
      </c>
      <c r="C62" s="4" t="s">
        <v>109</v>
      </c>
      <c r="D62" s="49">
        <v>3348</v>
      </c>
      <c r="E62" s="49">
        <v>7</v>
      </c>
      <c r="F62" s="50">
        <f>D62-E62*100</f>
        <v>2648</v>
      </c>
      <c r="G62"/>
    </row>
    <row r="63" spans="1:6" ht="12.75">
      <c r="A63" s="48" t="s">
        <v>47</v>
      </c>
      <c r="B63" s="4" t="s">
        <v>147</v>
      </c>
      <c r="C63" s="4" t="s">
        <v>169</v>
      </c>
      <c r="D63" s="49">
        <v>2645</v>
      </c>
      <c r="E63" s="49">
        <v>0</v>
      </c>
      <c r="F63" s="50">
        <f>D63-E63*100</f>
        <v>2645</v>
      </c>
    </row>
    <row r="64" spans="1:7" ht="12.75">
      <c r="A64" s="48" t="s">
        <v>281</v>
      </c>
      <c r="B64" s="4" t="s">
        <v>257</v>
      </c>
      <c r="C64" s="4" t="s">
        <v>245</v>
      </c>
      <c r="D64" s="49">
        <v>3524</v>
      </c>
      <c r="E64" s="49">
        <v>9</v>
      </c>
      <c r="F64" s="50">
        <f>D64-E64*100</f>
        <v>2624</v>
      </c>
      <c r="G64" s="44"/>
    </row>
    <row r="65" spans="1:6" ht="12.75">
      <c r="A65" s="48" t="s">
        <v>281</v>
      </c>
      <c r="B65" s="4" t="s">
        <v>136</v>
      </c>
      <c r="C65" s="4" t="s">
        <v>137</v>
      </c>
      <c r="D65" s="49">
        <v>2724</v>
      </c>
      <c r="E65" s="49">
        <v>1</v>
      </c>
      <c r="F65" s="50">
        <f>D65-E65*100</f>
        <v>2624</v>
      </c>
    </row>
    <row r="66" spans="1:6" ht="12.75">
      <c r="A66" s="48" t="s">
        <v>258</v>
      </c>
      <c r="B66" s="4" t="s">
        <v>116</v>
      </c>
      <c r="C66" s="4" t="s">
        <v>98</v>
      </c>
      <c r="D66" s="49">
        <v>3575</v>
      </c>
      <c r="E66" s="49">
        <v>10</v>
      </c>
      <c r="F66" s="50">
        <f>D66-E66*100</f>
        <v>2575</v>
      </c>
    </row>
    <row r="67" spans="1:7" s="44" customFormat="1" ht="12.75">
      <c r="A67" s="48" t="s">
        <v>259</v>
      </c>
      <c r="B67" s="4" t="s">
        <v>144</v>
      </c>
      <c r="C67" s="4" t="s">
        <v>122</v>
      </c>
      <c r="D67" s="49">
        <v>3149</v>
      </c>
      <c r="E67" s="49">
        <v>6</v>
      </c>
      <c r="F67" s="50">
        <f>D67-E67*100</f>
        <v>2549</v>
      </c>
      <c r="G67"/>
    </row>
    <row r="68" spans="1:6" ht="12.75">
      <c r="A68" s="48" t="s">
        <v>50</v>
      </c>
      <c r="B68" s="4" t="s">
        <v>157</v>
      </c>
      <c r="C68" s="4" t="s">
        <v>75</v>
      </c>
      <c r="D68" s="49">
        <v>3139</v>
      </c>
      <c r="E68" s="49">
        <v>6</v>
      </c>
      <c r="F68" s="50">
        <f>D68-E68*100</f>
        <v>2539</v>
      </c>
    </row>
    <row r="69" spans="1:6" ht="12.75">
      <c r="A69" s="48" t="s">
        <v>51</v>
      </c>
      <c r="B69" s="4" t="s">
        <v>131</v>
      </c>
      <c r="C69" s="4" t="s">
        <v>89</v>
      </c>
      <c r="D69" s="49">
        <v>3509</v>
      </c>
      <c r="E69" s="49">
        <v>10</v>
      </c>
      <c r="F69" s="50">
        <f>D69-E69*100</f>
        <v>2509</v>
      </c>
    </row>
    <row r="70" spans="1:6" ht="12.75">
      <c r="A70" s="48" t="s">
        <v>52</v>
      </c>
      <c r="B70" s="4" t="s">
        <v>139</v>
      </c>
      <c r="C70" s="4" t="s">
        <v>67</v>
      </c>
      <c r="D70" s="49">
        <v>3128</v>
      </c>
      <c r="E70" s="49">
        <v>8</v>
      </c>
      <c r="F70" s="50">
        <f>D70-E70*100</f>
        <v>2328</v>
      </c>
    </row>
    <row r="71" spans="1:6" ht="12.75">
      <c r="A71" s="48" t="s">
        <v>53</v>
      </c>
      <c r="B71" s="4" t="s">
        <v>146</v>
      </c>
      <c r="C71" s="4" t="s">
        <v>269</v>
      </c>
      <c r="D71" s="49">
        <v>2894</v>
      </c>
      <c r="E71" s="49">
        <v>6</v>
      </c>
      <c r="F71" s="50">
        <f>D71-E71*100</f>
        <v>2294</v>
      </c>
    </row>
    <row r="72" spans="1:7" s="44" customFormat="1" ht="12.75">
      <c r="A72" s="48" t="s">
        <v>54</v>
      </c>
      <c r="B72" s="4" t="s">
        <v>152</v>
      </c>
      <c r="C72" s="4" t="s">
        <v>122</v>
      </c>
      <c r="D72" s="49">
        <v>2419</v>
      </c>
      <c r="E72" s="49">
        <v>2</v>
      </c>
      <c r="F72" s="50">
        <f>D72-E72*100</f>
        <v>2219</v>
      </c>
      <c r="G72"/>
    </row>
    <row r="73" spans="1:6" ht="12.75">
      <c r="A73" s="48" t="s">
        <v>55</v>
      </c>
      <c r="B73" s="4" t="s">
        <v>156</v>
      </c>
      <c r="C73" s="4" t="s">
        <v>269</v>
      </c>
      <c r="D73" s="49">
        <v>2660</v>
      </c>
      <c r="E73" s="49">
        <v>5</v>
      </c>
      <c r="F73" s="50">
        <f>D73-E73*100</f>
        <v>2160</v>
      </c>
    </row>
    <row r="74" spans="1:6" ht="12.75">
      <c r="A74" s="48" t="s">
        <v>56</v>
      </c>
      <c r="B74" s="4" t="s">
        <v>132</v>
      </c>
      <c r="C74" s="4" t="s">
        <v>75</v>
      </c>
      <c r="D74" s="49">
        <v>2930</v>
      </c>
      <c r="E74" s="49">
        <v>8</v>
      </c>
      <c r="F74" s="50">
        <f>D74-E74*100</f>
        <v>2130</v>
      </c>
    </row>
    <row r="75" spans="1:6" ht="12.75">
      <c r="A75" s="48" t="s">
        <v>57</v>
      </c>
      <c r="B75" s="4" t="s">
        <v>138</v>
      </c>
      <c r="C75" s="4" t="s">
        <v>77</v>
      </c>
      <c r="D75" s="49">
        <v>2998</v>
      </c>
      <c r="E75" s="49">
        <v>9</v>
      </c>
      <c r="F75" s="50">
        <f>D75-E75*100</f>
        <v>2098</v>
      </c>
    </row>
    <row r="76" spans="1:6" ht="12.75">
      <c r="A76" s="48" t="s">
        <v>58</v>
      </c>
      <c r="B76" s="4" t="s">
        <v>162</v>
      </c>
      <c r="C76" s="4" t="s">
        <v>96</v>
      </c>
      <c r="D76" s="49">
        <v>2539</v>
      </c>
      <c r="E76" s="49">
        <v>5</v>
      </c>
      <c r="F76" s="50">
        <f>D76-E76*100</f>
        <v>2039</v>
      </c>
    </row>
    <row r="77" spans="1:6" ht="12.75">
      <c r="A77" s="48" t="s">
        <v>59</v>
      </c>
      <c r="B77" s="4" t="s">
        <v>159</v>
      </c>
      <c r="C77" s="4" t="s">
        <v>96</v>
      </c>
      <c r="D77" s="49">
        <v>2337</v>
      </c>
      <c r="E77" s="49">
        <v>3</v>
      </c>
      <c r="F77" s="50">
        <f>D77-E77*100</f>
        <v>2037</v>
      </c>
    </row>
    <row r="78" spans="1:6" ht="12.75">
      <c r="A78" s="48" t="s">
        <v>60</v>
      </c>
      <c r="B78" s="4" t="s">
        <v>161</v>
      </c>
      <c r="C78" s="4" t="s">
        <v>73</v>
      </c>
      <c r="D78" s="49">
        <v>2709</v>
      </c>
      <c r="E78" s="49">
        <v>7</v>
      </c>
      <c r="F78" s="50">
        <f>D78-E78*100</f>
        <v>2009</v>
      </c>
    </row>
    <row r="79" spans="1:7" s="44" customFormat="1" ht="12.75">
      <c r="A79" s="48" t="s">
        <v>61</v>
      </c>
      <c r="B79" s="4" t="s">
        <v>160</v>
      </c>
      <c r="C79" s="4" t="s">
        <v>112</v>
      </c>
      <c r="D79" s="49">
        <v>2930</v>
      </c>
      <c r="E79" s="49">
        <v>10</v>
      </c>
      <c r="F79" s="50">
        <f>D79-E79*100</f>
        <v>1930</v>
      </c>
      <c r="G79"/>
    </row>
    <row r="80" spans="1:6" ht="12.75">
      <c r="A80" s="48" t="s">
        <v>260</v>
      </c>
      <c r="B80" s="4" t="s">
        <v>158</v>
      </c>
      <c r="C80" s="4" t="s">
        <v>122</v>
      </c>
      <c r="D80" s="49">
        <v>1943</v>
      </c>
      <c r="E80" s="49">
        <v>1</v>
      </c>
      <c r="F80" s="50">
        <f>D80-E80*100</f>
        <v>1843</v>
      </c>
    </row>
    <row r="81" spans="1:6" ht="12.75">
      <c r="A81" s="48" t="s">
        <v>261</v>
      </c>
      <c r="B81" s="4" t="s">
        <v>153</v>
      </c>
      <c r="C81" s="4" t="s">
        <v>96</v>
      </c>
      <c r="D81" s="49">
        <v>2310</v>
      </c>
      <c r="E81" s="49">
        <v>5</v>
      </c>
      <c r="F81" s="50">
        <f>D81-E81*100</f>
        <v>1810</v>
      </c>
    </row>
    <row r="82" spans="1:6" ht="12.75">
      <c r="A82" s="48" t="s">
        <v>262</v>
      </c>
      <c r="B82" s="4" t="s">
        <v>150</v>
      </c>
      <c r="C82" s="4" t="s">
        <v>126</v>
      </c>
      <c r="D82" s="49">
        <v>2312</v>
      </c>
      <c r="E82" s="49">
        <v>6</v>
      </c>
      <c r="F82" s="50">
        <f>D82-E82*100</f>
        <v>1712</v>
      </c>
    </row>
    <row r="83" spans="1:6" ht="12.75">
      <c r="A83" s="48" t="s">
        <v>263</v>
      </c>
      <c r="B83" s="4" t="s">
        <v>151</v>
      </c>
      <c r="C83" s="4" t="s">
        <v>169</v>
      </c>
      <c r="D83" s="49">
        <v>2914</v>
      </c>
      <c r="E83" s="49">
        <v>13</v>
      </c>
      <c r="F83" s="50">
        <f>D83-E83*100</f>
        <v>1614</v>
      </c>
    </row>
    <row r="84" spans="1:6" ht="12.75">
      <c r="A84" s="48" t="s">
        <v>62</v>
      </c>
      <c r="B84" s="4" t="s">
        <v>155</v>
      </c>
      <c r="C84" s="4" t="s">
        <v>96</v>
      </c>
      <c r="D84" s="49">
        <v>2175</v>
      </c>
      <c r="E84" s="49">
        <v>8</v>
      </c>
      <c r="F84" s="50">
        <f>D84-E84*100</f>
        <v>1375</v>
      </c>
    </row>
    <row r="85" spans="1:6" ht="12.75">
      <c r="A85" s="48" t="s">
        <v>63</v>
      </c>
      <c r="B85" s="4" t="s">
        <v>249</v>
      </c>
      <c r="C85" s="4" t="s">
        <v>250</v>
      </c>
      <c r="D85" s="49">
        <v>2802</v>
      </c>
      <c r="E85" s="49">
        <v>15</v>
      </c>
      <c r="F85" s="50">
        <f>D85-E85*100</f>
        <v>1302</v>
      </c>
    </row>
    <row r="86" spans="1:6" ht="12.75">
      <c r="A86" s="48" t="s">
        <v>264</v>
      </c>
      <c r="B86" s="4" t="s">
        <v>145</v>
      </c>
      <c r="C86" s="4" t="s">
        <v>269</v>
      </c>
      <c r="D86" s="49">
        <v>2679</v>
      </c>
      <c r="E86" s="49">
        <v>14</v>
      </c>
      <c r="F86" s="50">
        <f>D86-E86*100</f>
        <v>1279</v>
      </c>
    </row>
    <row r="87" spans="1:6" ht="13.5" thickBot="1">
      <c r="A87" s="51" t="s">
        <v>265</v>
      </c>
      <c r="B87" s="16" t="s">
        <v>154</v>
      </c>
      <c r="C87" s="16" t="s">
        <v>167</v>
      </c>
      <c r="D87" s="52">
        <v>2472</v>
      </c>
      <c r="E87" s="52">
        <v>13</v>
      </c>
      <c r="F87" s="53">
        <f>D87-E87*100</f>
        <v>1172</v>
      </c>
    </row>
    <row r="89" spans="4:5" ht="12.75">
      <c r="D89"/>
      <c r="E89"/>
    </row>
  </sheetData>
  <sheetProtection/>
  <mergeCells count="4">
    <mergeCell ref="A4:F4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1" sqref="A1:G1"/>
    </sheetView>
  </sheetViews>
  <sheetFormatPr defaultColWidth="9.140625" defaultRowHeight="12.75"/>
  <cols>
    <col min="2" max="2" width="19.140625" style="0" bestFit="1" customWidth="1"/>
    <col min="3" max="3" width="27.8515625" style="0" bestFit="1" customWidth="1"/>
    <col min="4" max="4" width="9.140625" style="1" customWidth="1"/>
    <col min="5" max="5" width="6.7109375" style="1" bestFit="1" customWidth="1"/>
    <col min="6" max="6" width="7.7109375" style="1" bestFit="1" customWidth="1"/>
    <col min="7" max="7" width="7.8515625" style="1" bestFit="1" customWidth="1"/>
    <col min="9" max="9" width="19.140625" style="0" bestFit="1" customWidth="1"/>
    <col min="10" max="10" width="27.8515625" style="0" bestFit="1" customWidth="1"/>
  </cols>
  <sheetData>
    <row r="1" spans="1:7" ht="30">
      <c r="A1" s="39" t="s">
        <v>176</v>
      </c>
      <c r="B1" s="39"/>
      <c r="C1" s="39"/>
      <c r="D1" s="39"/>
      <c r="E1" s="39"/>
      <c r="F1" s="39"/>
      <c r="G1" s="39"/>
    </row>
    <row r="2" spans="1:7" ht="20.25">
      <c r="A2" s="40" t="s">
        <v>177</v>
      </c>
      <c r="B2" s="40"/>
      <c r="C2" s="40"/>
      <c r="D2" s="40"/>
      <c r="E2" s="40"/>
      <c r="F2" s="40"/>
      <c r="G2" s="40"/>
    </row>
    <row r="3" spans="1:7" ht="23.25">
      <c r="A3" s="41" t="s">
        <v>238</v>
      </c>
      <c r="B3" s="41"/>
      <c r="C3" s="41"/>
      <c r="D3" s="41"/>
      <c r="E3" s="41"/>
      <c r="F3" s="41"/>
      <c r="G3" s="41"/>
    </row>
    <row r="4" spans="1:7" ht="12.75">
      <c r="A4" s="42" t="s">
        <v>242</v>
      </c>
      <c r="B4" s="42"/>
      <c r="C4" s="42"/>
      <c r="D4" s="42"/>
      <c r="E4" s="42"/>
      <c r="F4" s="42"/>
      <c r="G4" s="42"/>
    </row>
    <row r="5" ht="13.5" thickBot="1"/>
    <row r="6" spans="1:7" ht="12.75">
      <c r="A6" s="8" t="s">
        <v>221</v>
      </c>
      <c r="B6" s="10" t="s">
        <v>223</v>
      </c>
      <c r="C6" s="10" t="s">
        <v>225</v>
      </c>
      <c r="D6" s="10" t="s">
        <v>274</v>
      </c>
      <c r="E6" s="10" t="s">
        <v>275</v>
      </c>
      <c r="F6" s="10" t="s">
        <v>276</v>
      </c>
      <c r="G6" s="26" t="s">
        <v>273</v>
      </c>
    </row>
    <row r="7" spans="1:7" ht="12.75">
      <c r="A7" s="48" t="s">
        <v>0</v>
      </c>
      <c r="B7" s="4" t="s">
        <v>68</v>
      </c>
      <c r="C7" s="4" t="s">
        <v>163</v>
      </c>
      <c r="D7" s="49">
        <v>6239</v>
      </c>
      <c r="E7" s="49">
        <v>4985</v>
      </c>
      <c r="F7" s="49">
        <v>5104</v>
      </c>
      <c r="G7" s="50">
        <f>D7+E7+F7</f>
        <v>16328</v>
      </c>
    </row>
    <row r="8" spans="1:7" ht="12.75">
      <c r="A8" s="48" t="s">
        <v>1</v>
      </c>
      <c r="B8" s="4" t="s">
        <v>64</v>
      </c>
      <c r="C8" s="4" t="s">
        <v>65</v>
      </c>
      <c r="D8" s="49">
        <v>5976</v>
      </c>
      <c r="E8" s="49">
        <v>4441</v>
      </c>
      <c r="F8" s="49">
        <v>5169</v>
      </c>
      <c r="G8" s="50">
        <f>D8+E8+F8</f>
        <v>15586</v>
      </c>
    </row>
    <row r="9" spans="1:7" ht="12.75">
      <c r="A9" s="48" t="s">
        <v>2</v>
      </c>
      <c r="B9" s="4" t="s">
        <v>66</v>
      </c>
      <c r="C9" s="4" t="s">
        <v>67</v>
      </c>
      <c r="D9" s="49">
        <v>6233</v>
      </c>
      <c r="E9" s="49">
        <v>4708</v>
      </c>
      <c r="F9" s="49">
        <v>4544</v>
      </c>
      <c r="G9" s="50">
        <f>D9+E9+F9</f>
        <v>15485</v>
      </c>
    </row>
    <row r="10" spans="1:7" ht="12.75">
      <c r="A10" s="48" t="s">
        <v>3</v>
      </c>
      <c r="B10" s="4" t="s">
        <v>69</v>
      </c>
      <c r="C10" s="4" t="s">
        <v>70</v>
      </c>
      <c r="D10" s="49">
        <v>4448</v>
      </c>
      <c r="E10" s="49">
        <v>4038</v>
      </c>
      <c r="F10" s="49">
        <v>4001</v>
      </c>
      <c r="G10" s="50">
        <f>D10+E10+F10</f>
        <v>12487</v>
      </c>
    </row>
    <row r="11" spans="1:7" ht="12.75">
      <c r="A11" s="48" t="s">
        <v>4</v>
      </c>
      <c r="B11" s="4" t="s">
        <v>90</v>
      </c>
      <c r="C11" s="4" t="s">
        <v>91</v>
      </c>
      <c r="D11" s="49">
        <v>4607</v>
      </c>
      <c r="E11" s="49">
        <v>4076</v>
      </c>
      <c r="F11" s="49">
        <v>3623</v>
      </c>
      <c r="G11" s="50">
        <f>D11+E11+F11</f>
        <v>12306</v>
      </c>
    </row>
    <row r="12" spans="1:7" ht="12.75">
      <c r="A12" s="48" t="s">
        <v>5</v>
      </c>
      <c r="B12" s="4" t="s">
        <v>78</v>
      </c>
      <c r="C12" s="4" t="s">
        <v>79</v>
      </c>
      <c r="D12" s="49">
        <v>4414</v>
      </c>
      <c r="E12" s="49">
        <v>3755</v>
      </c>
      <c r="F12" s="49">
        <v>3762</v>
      </c>
      <c r="G12" s="50">
        <f>D12+E12+F12</f>
        <v>11931</v>
      </c>
    </row>
    <row r="13" spans="1:7" ht="12.75">
      <c r="A13" s="48" t="s">
        <v>246</v>
      </c>
      <c r="B13" s="4" t="s">
        <v>71</v>
      </c>
      <c r="C13" s="4" t="s">
        <v>164</v>
      </c>
      <c r="D13" s="49">
        <v>4172</v>
      </c>
      <c r="E13" s="49">
        <v>3749</v>
      </c>
      <c r="F13" s="49">
        <v>3938</v>
      </c>
      <c r="G13" s="50">
        <f>D13+E13+F13</f>
        <v>11859</v>
      </c>
    </row>
    <row r="14" spans="1:7" ht="12.75">
      <c r="A14" s="48" t="s">
        <v>247</v>
      </c>
      <c r="B14" s="4" t="s">
        <v>76</v>
      </c>
      <c r="C14" s="4" t="s">
        <v>77</v>
      </c>
      <c r="D14" s="49">
        <v>4527</v>
      </c>
      <c r="E14" s="49">
        <v>3770</v>
      </c>
      <c r="F14" s="49">
        <v>3475</v>
      </c>
      <c r="G14" s="50">
        <f>D14+E14+F14</f>
        <v>11772</v>
      </c>
    </row>
    <row r="15" spans="1:7" ht="12.75">
      <c r="A15" s="48" t="s">
        <v>6</v>
      </c>
      <c r="B15" s="4" t="s">
        <v>87</v>
      </c>
      <c r="C15" s="4" t="s">
        <v>70</v>
      </c>
      <c r="D15" s="49">
        <v>4263</v>
      </c>
      <c r="E15" s="49">
        <v>3838</v>
      </c>
      <c r="F15" s="49">
        <v>3569</v>
      </c>
      <c r="G15" s="50">
        <f>D15+E15+F15</f>
        <v>11670</v>
      </c>
    </row>
    <row r="16" spans="1:7" ht="12.75">
      <c r="A16" s="48" t="s">
        <v>7</v>
      </c>
      <c r="B16" s="4" t="s">
        <v>72</v>
      </c>
      <c r="C16" s="4" t="s">
        <v>73</v>
      </c>
      <c r="D16" s="49">
        <v>4520</v>
      </c>
      <c r="E16" s="49">
        <v>3765</v>
      </c>
      <c r="F16" s="49">
        <v>3202</v>
      </c>
      <c r="G16" s="50">
        <f>D16+E16+F16</f>
        <v>11487</v>
      </c>
    </row>
    <row r="17" spans="1:7" ht="12.75">
      <c r="A17" s="48" t="s">
        <v>8</v>
      </c>
      <c r="B17" s="4" t="s">
        <v>82</v>
      </c>
      <c r="C17" s="4" t="s">
        <v>166</v>
      </c>
      <c r="D17" s="49">
        <v>4273</v>
      </c>
      <c r="E17" s="49">
        <v>3725</v>
      </c>
      <c r="F17" s="49">
        <v>3484</v>
      </c>
      <c r="G17" s="50">
        <f>D17+E17+F17</f>
        <v>11482</v>
      </c>
    </row>
    <row r="18" spans="1:7" ht="12.75">
      <c r="A18" s="48" t="s">
        <v>9</v>
      </c>
      <c r="B18" s="4" t="s">
        <v>92</v>
      </c>
      <c r="C18" s="4" t="s">
        <v>79</v>
      </c>
      <c r="D18" s="49">
        <v>4204</v>
      </c>
      <c r="E18" s="49">
        <v>3399</v>
      </c>
      <c r="F18" s="49">
        <v>3687</v>
      </c>
      <c r="G18" s="50">
        <f>D18+E18+F18</f>
        <v>11290</v>
      </c>
    </row>
    <row r="19" spans="1:7" ht="12.75">
      <c r="A19" s="48" t="s">
        <v>10</v>
      </c>
      <c r="B19" s="4" t="s">
        <v>86</v>
      </c>
      <c r="C19" s="4" t="s">
        <v>79</v>
      </c>
      <c r="D19" s="49">
        <v>4180</v>
      </c>
      <c r="E19" s="49">
        <v>3461</v>
      </c>
      <c r="F19" s="49">
        <v>3589</v>
      </c>
      <c r="G19" s="50">
        <f>D19+E19+F19</f>
        <v>11230</v>
      </c>
    </row>
    <row r="20" spans="1:7" ht="12.75">
      <c r="A20" s="48" t="s">
        <v>11</v>
      </c>
      <c r="B20" s="4" t="s">
        <v>104</v>
      </c>
      <c r="C20" s="4" t="s">
        <v>105</v>
      </c>
      <c r="D20" s="49">
        <v>3929</v>
      </c>
      <c r="E20" s="49">
        <v>3506</v>
      </c>
      <c r="F20" s="49">
        <v>3615</v>
      </c>
      <c r="G20" s="50">
        <f>D20+E20+F20</f>
        <v>11050</v>
      </c>
    </row>
    <row r="21" spans="1:7" ht="12.75">
      <c r="A21" s="48" t="s">
        <v>12</v>
      </c>
      <c r="B21" s="4" t="s">
        <v>123</v>
      </c>
      <c r="C21" s="4" t="s">
        <v>112</v>
      </c>
      <c r="D21" s="49">
        <v>3788</v>
      </c>
      <c r="E21" s="49">
        <v>3509</v>
      </c>
      <c r="F21" s="49">
        <v>3677</v>
      </c>
      <c r="G21" s="50">
        <f>D21+E21+F21</f>
        <v>10974</v>
      </c>
    </row>
    <row r="22" spans="1:7" ht="12.75">
      <c r="A22" s="48" t="s">
        <v>13</v>
      </c>
      <c r="B22" s="4" t="s">
        <v>80</v>
      </c>
      <c r="C22" s="4" t="s">
        <v>102</v>
      </c>
      <c r="D22" s="49">
        <v>4385</v>
      </c>
      <c r="E22" s="49">
        <v>3427</v>
      </c>
      <c r="F22" s="49">
        <v>3149</v>
      </c>
      <c r="G22" s="50">
        <f>D22+E22+F22</f>
        <v>10961</v>
      </c>
    </row>
    <row r="23" spans="1:7" ht="12.75">
      <c r="A23" s="48" t="s">
        <v>14</v>
      </c>
      <c r="B23" s="4" t="s">
        <v>97</v>
      </c>
      <c r="C23" s="4" t="s">
        <v>98</v>
      </c>
      <c r="D23" s="49">
        <v>4003</v>
      </c>
      <c r="E23" s="49">
        <v>3379</v>
      </c>
      <c r="F23" s="49">
        <v>3481</v>
      </c>
      <c r="G23" s="50">
        <f>D23+E23+F23</f>
        <v>10863</v>
      </c>
    </row>
    <row r="24" spans="1:7" ht="12.75">
      <c r="A24" s="48" t="s">
        <v>15</v>
      </c>
      <c r="B24" s="4" t="s">
        <v>118</v>
      </c>
      <c r="C24" s="4" t="s">
        <v>98</v>
      </c>
      <c r="D24" s="49">
        <v>3781</v>
      </c>
      <c r="E24" s="49">
        <v>3343</v>
      </c>
      <c r="F24" s="49">
        <v>3621</v>
      </c>
      <c r="G24" s="50">
        <f>D24+E24+F24</f>
        <v>10745</v>
      </c>
    </row>
    <row r="25" spans="1:7" ht="12.75">
      <c r="A25" s="48" t="s">
        <v>16</v>
      </c>
      <c r="B25" s="4" t="s">
        <v>107</v>
      </c>
      <c r="C25" s="4" t="s">
        <v>105</v>
      </c>
      <c r="D25" s="49">
        <v>4103</v>
      </c>
      <c r="E25" s="49">
        <v>3203</v>
      </c>
      <c r="F25" s="49">
        <v>3419</v>
      </c>
      <c r="G25" s="50">
        <f>D25+E25+F25</f>
        <v>10725</v>
      </c>
    </row>
    <row r="26" spans="1:7" ht="12.75">
      <c r="A26" s="48" t="s">
        <v>17</v>
      </c>
      <c r="B26" s="4" t="s">
        <v>74</v>
      </c>
      <c r="C26" s="4" t="s">
        <v>75</v>
      </c>
      <c r="D26" s="49">
        <v>4714</v>
      </c>
      <c r="E26" s="49">
        <v>2423</v>
      </c>
      <c r="F26" s="49">
        <v>3386</v>
      </c>
      <c r="G26" s="50">
        <f>D26+E26+F26</f>
        <v>10523</v>
      </c>
    </row>
    <row r="27" spans="1:7" ht="12.75">
      <c r="A27" s="48" t="s">
        <v>18</v>
      </c>
      <c r="B27" s="4" t="s">
        <v>88</v>
      </c>
      <c r="C27" s="4" t="s">
        <v>89</v>
      </c>
      <c r="D27" s="49">
        <v>4000</v>
      </c>
      <c r="E27" s="49">
        <v>2925</v>
      </c>
      <c r="F27" s="49">
        <v>3583</v>
      </c>
      <c r="G27" s="50">
        <f>D27+E27+F27</f>
        <v>10508</v>
      </c>
    </row>
    <row r="28" spans="1:7" ht="12.75">
      <c r="A28" s="48" t="s">
        <v>19</v>
      </c>
      <c r="B28" s="4" t="s">
        <v>81</v>
      </c>
      <c r="C28" s="4" t="s">
        <v>163</v>
      </c>
      <c r="D28" s="49">
        <v>3938</v>
      </c>
      <c r="E28" s="49">
        <v>3064</v>
      </c>
      <c r="F28" s="49">
        <v>3505</v>
      </c>
      <c r="G28" s="50">
        <f>D28+E28+F28</f>
        <v>10507</v>
      </c>
    </row>
    <row r="29" spans="1:7" ht="12.75">
      <c r="A29" s="48" t="s">
        <v>20</v>
      </c>
      <c r="B29" s="4" t="s">
        <v>115</v>
      </c>
      <c r="C29" s="4" t="s">
        <v>109</v>
      </c>
      <c r="D29" s="49">
        <v>3858</v>
      </c>
      <c r="E29" s="49">
        <v>2946</v>
      </c>
      <c r="F29" s="49">
        <v>3589</v>
      </c>
      <c r="G29" s="50">
        <f>D29+E29+F29</f>
        <v>10393</v>
      </c>
    </row>
    <row r="30" spans="1:7" ht="12.75">
      <c r="A30" s="48" t="s">
        <v>21</v>
      </c>
      <c r="B30" s="4" t="s">
        <v>124</v>
      </c>
      <c r="C30" s="4" t="s">
        <v>168</v>
      </c>
      <c r="D30" s="49">
        <v>3643</v>
      </c>
      <c r="E30" s="49">
        <v>3248</v>
      </c>
      <c r="F30" s="49">
        <v>3453</v>
      </c>
      <c r="G30" s="50">
        <f>D30+E30+F30</f>
        <v>10344</v>
      </c>
    </row>
    <row r="31" spans="1:7" ht="12.75">
      <c r="A31" s="48" t="s">
        <v>22</v>
      </c>
      <c r="B31" s="4" t="s">
        <v>100</v>
      </c>
      <c r="C31" s="4" t="s">
        <v>98</v>
      </c>
      <c r="D31" s="49">
        <v>3769</v>
      </c>
      <c r="E31" s="49">
        <v>3078</v>
      </c>
      <c r="F31" s="49">
        <v>3484</v>
      </c>
      <c r="G31" s="50">
        <f>D31+E31+F31</f>
        <v>10331</v>
      </c>
    </row>
    <row r="32" spans="1:7" ht="12.75">
      <c r="A32" s="48" t="s">
        <v>23</v>
      </c>
      <c r="B32" s="4" t="s">
        <v>101</v>
      </c>
      <c r="C32" s="4" t="s">
        <v>168</v>
      </c>
      <c r="D32" s="49">
        <v>3764</v>
      </c>
      <c r="E32" s="49">
        <v>3358</v>
      </c>
      <c r="F32" s="49">
        <v>3159</v>
      </c>
      <c r="G32" s="50">
        <f>D32+E32+F32</f>
        <v>10281</v>
      </c>
    </row>
    <row r="33" spans="1:7" ht="12.75">
      <c r="A33" s="48" t="s">
        <v>248</v>
      </c>
      <c r="B33" s="4" t="s">
        <v>94</v>
      </c>
      <c r="C33" s="4" t="s">
        <v>165</v>
      </c>
      <c r="D33" s="49">
        <v>3758</v>
      </c>
      <c r="E33" s="49">
        <v>3083</v>
      </c>
      <c r="F33" s="49">
        <v>3429</v>
      </c>
      <c r="G33" s="50">
        <f>D33+E33+F33</f>
        <v>10270</v>
      </c>
    </row>
    <row r="34" spans="1:7" ht="12.75">
      <c r="A34" s="48" t="s">
        <v>251</v>
      </c>
      <c r="B34" s="4" t="s">
        <v>84</v>
      </c>
      <c r="C34" s="4" t="s">
        <v>85</v>
      </c>
      <c r="D34" s="49">
        <v>4197</v>
      </c>
      <c r="E34" s="49">
        <v>2944</v>
      </c>
      <c r="F34" s="49">
        <v>3117</v>
      </c>
      <c r="G34" s="50">
        <f>D34+E34+F34</f>
        <v>10258</v>
      </c>
    </row>
    <row r="35" spans="1:7" ht="12.75">
      <c r="A35" s="48" t="s">
        <v>252</v>
      </c>
      <c r="B35" s="4" t="s">
        <v>110</v>
      </c>
      <c r="C35" s="4" t="s">
        <v>77</v>
      </c>
      <c r="D35" s="49">
        <v>3817</v>
      </c>
      <c r="E35" s="49">
        <v>3459</v>
      </c>
      <c r="F35" s="49">
        <v>2981</v>
      </c>
      <c r="G35" s="50">
        <f>D35+E35+F35</f>
        <v>10257</v>
      </c>
    </row>
    <row r="36" spans="1:7" ht="12.75">
      <c r="A36" s="48" t="s">
        <v>24</v>
      </c>
      <c r="B36" s="4" t="s">
        <v>114</v>
      </c>
      <c r="C36" s="4" t="s">
        <v>89</v>
      </c>
      <c r="D36" s="49">
        <v>3931</v>
      </c>
      <c r="E36" s="49">
        <v>3433</v>
      </c>
      <c r="F36" s="49">
        <v>2880</v>
      </c>
      <c r="G36" s="50">
        <f>D36+E36+F36</f>
        <v>10244</v>
      </c>
    </row>
    <row r="37" spans="1:7" ht="12.75">
      <c r="A37" s="48" t="s">
        <v>25</v>
      </c>
      <c r="B37" s="4" t="s">
        <v>119</v>
      </c>
      <c r="C37" s="4" t="s">
        <v>109</v>
      </c>
      <c r="D37" s="49">
        <v>3613</v>
      </c>
      <c r="E37" s="49">
        <v>3062</v>
      </c>
      <c r="F37" s="49">
        <v>3507</v>
      </c>
      <c r="G37" s="50">
        <f>D37+E37+F37</f>
        <v>10182</v>
      </c>
    </row>
    <row r="38" spans="1:7" ht="12.75">
      <c r="A38" s="48" t="s">
        <v>26</v>
      </c>
      <c r="B38" s="4" t="s">
        <v>103</v>
      </c>
      <c r="C38" s="4" t="s">
        <v>89</v>
      </c>
      <c r="D38" s="49">
        <v>3630</v>
      </c>
      <c r="E38" s="49">
        <v>3141</v>
      </c>
      <c r="F38" s="49">
        <v>3410</v>
      </c>
      <c r="G38" s="50">
        <f>D38+E38+F38</f>
        <v>10181</v>
      </c>
    </row>
    <row r="39" spans="1:7" ht="12.75">
      <c r="A39" s="48" t="s">
        <v>27</v>
      </c>
      <c r="B39" s="4" t="s">
        <v>120</v>
      </c>
      <c r="C39" s="4" t="s">
        <v>85</v>
      </c>
      <c r="D39" s="49">
        <v>3944</v>
      </c>
      <c r="E39" s="49">
        <v>2707</v>
      </c>
      <c r="F39" s="49">
        <v>3497</v>
      </c>
      <c r="G39" s="50">
        <f>D39+E39+F39</f>
        <v>10148</v>
      </c>
    </row>
    <row r="40" spans="1:7" ht="12.75">
      <c r="A40" s="48" t="s">
        <v>253</v>
      </c>
      <c r="B40" s="4" t="s">
        <v>113</v>
      </c>
      <c r="C40" s="4" t="s">
        <v>105</v>
      </c>
      <c r="D40" s="49">
        <v>3818</v>
      </c>
      <c r="E40" s="49">
        <v>3235</v>
      </c>
      <c r="F40" s="49">
        <v>2982</v>
      </c>
      <c r="G40" s="50">
        <f>D40+E40+F40</f>
        <v>10035</v>
      </c>
    </row>
    <row r="41" spans="1:7" ht="12.75">
      <c r="A41" s="48" t="s">
        <v>254</v>
      </c>
      <c r="B41" s="4" t="s">
        <v>121</v>
      </c>
      <c r="C41" s="4" t="s">
        <v>122</v>
      </c>
      <c r="D41" s="49">
        <v>3724</v>
      </c>
      <c r="E41" s="49">
        <v>3109</v>
      </c>
      <c r="F41" s="49">
        <v>3190</v>
      </c>
      <c r="G41" s="50">
        <f>D41+E41+F41</f>
        <v>10023</v>
      </c>
    </row>
    <row r="42" spans="1:7" ht="12.75">
      <c r="A42" s="48" t="s">
        <v>28</v>
      </c>
      <c r="B42" s="4" t="s">
        <v>95</v>
      </c>
      <c r="C42" s="4" t="s">
        <v>96</v>
      </c>
      <c r="D42" s="49">
        <v>3674</v>
      </c>
      <c r="E42" s="49">
        <v>3130</v>
      </c>
      <c r="F42" s="49">
        <v>3189</v>
      </c>
      <c r="G42" s="50">
        <f>D42+E42+F42</f>
        <v>9993</v>
      </c>
    </row>
    <row r="43" spans="1:7" ht="12.75">
      <c r="A43" s="48" t="s">
        <v>29</v>
      </c>
      <c r="B43" s="4" t="s">
        <v>129</v>
      </c>
      <c r="C43" s="4" t="s">
        <v>67</v>
      </c>
      <c r="D43" s="49">
        <v>3703</v>
      </c>
      <c r="E43" s="49">
        <v>2975</v>
      </c>
      <c r="F43" s="49">
        <v>3157</v>
      </c>
      <c r="G43" s="50">
        <f>D43+E43+F43</f>
        <v>9835</v>
      </c>
    </row>
    <row r="44" spans="1:7" ht="12.75">
      <c r="A44" s="48" t="s">
        <v>255</v>
      </c>
      <c r="B44" s="4" t="s">
        <v>99</v>
      </c>
      <c r="C44" s="4" t="s">
        <v>73</v>
      </c>
      <c r="D44" s="49">
        <v>3620</v>
      </c>
      <c r="E44" s="49">
        <v>3022</v>
      </c>
      <c r="F44" s="49">
        <v>3188</v>
      </c>
      <c r="G44" s="50">
        <f>D44+E44+F44</f>
        <v>9830</v>
      </c>
    </row>
    <row r="45" spans="1:7" ht="12.75">
      <c r="A45" s="48" t="s">
        <v>256</v>
      </c>
      <c r="B45" s="4" t="s">
        <v>111</v>
      </c>
      <c r="C45" s="4" t="s">
        <v>112</v>
      </c>
      <c r="D45" s="49">
        <v>3654</v>
      </c>
      <c r="E45" s="49">
        <v>3171</v>
      </c>
      <c r="F45" s="49">
        <v>2959</v>
      </c>
      <c r="G45" s="50">
        <f>D45+E45+F45</f>
        <v>9784</v>
      </c>
    </row>
    <row r="46" spans="1:7" ht="12.75">
      <c r="A46" s="48" t="s">
        <v>30</v>
      </c>
      <c r="B46" s="4" t="s">
        <v>133</v>
      </c>
      <c r="C46" s="4" t="s">
        <v>70</v>
      </c>
      <c r="D46" s="49">
        <v>3589</v>
      </c>
      <c r="E46" s="49">
        <v>3028</v>
      </c>
      <c r="F46" s="49">
        <v>3155</v>
      </c>
      <c r="G46" s="50">
        <f>D46+E46+F46</f>
        <v>9772</v>
      </c>
    </row>
    <row r="47" spans="1:7" ht="12.75">
      <c r="A47" s="48" t="s">
        <v>31</v>
      </c>
      <c r="B47" s="4" t="s">
        <v>128</v>
      </c>
      <c r="C47" s="4" t="s">
        <v>167</v>
      </c>
      <c r="D47" s="49">
        <v>3809</v>
      </c>
      <c r="E47" s="49">
        <v>3208</v>
      </c>
      <c r="F47" s="49">
        <v>2702</v>
      </c>
      <c r="G47" s="50">
        <f>D47+E47+F47</f>
        <v>9719</v>
      </c>
    </row>
    <row r="48" spans="1:7" ht="12.75">
      <c r="A48" s="48" t="s">
        <v>32</v>
      </c>
      <c r="B48" s="4" t="s">
        <v>117</v>
      </c>
      <c r="C48" s="4" t="s">
        <v>70</v>
      </c>
      <c r="D48" s="49">
        <v>3674</v>
      </c>
      <c r="E48" s="49">
        <v>3158</v>
      </c>
      <c r="F48" s="49">
        <v>2809</v>
      </c>
      <c r="G48" s="50">
        <f>D48+E48+F48</f>
        <v>9641</v>
      </c>
    </row>
    <row r="49" spans="1:7" ht="12.75">
      <c r="A49" s="48" t="s">
        <v>33</v>
      </c>
      <c r="B49" s="4" t="s">
        <v>125</v>
      </c>
      <c r="C49" s="4" t="s">
        <v>126</v>
      </c>
      <c r="D49" s="49">
        <v>3696</v>
      </c>
      <c r="E49" s="49">
        <v>2893</v>
      </c>
      <c r="F49" s="49">
        <v>3011</v>
      </c>
      <c r="G49" s="50">
        <f>D49+E49+F49</f>
        <v>9600</v>
      </c>
    </row>
    <row r="50" spans="1:7" ht="12.75">
      <c r="A50" s="48" t="s">
        <v>34</v>
      </c>
      <c r="B50" s="4" t="s">
        <v>106</v>
      </c>
      <c r="C50" s="4" t="s">
        <v>163</v>
      </c>
      <c r="D50" s="49">
        <v>3578</v>
      </c>
      <c r="E50" s="49">
        <v>2995</v>
      </c>
      <c r="F50" s="49">
        <v>3006</v>
      </c>
      <c r="G50" s="50">
        <f>D50+E50+F50</f>
        <v>9579</v>
      </c>
    </row>
    <row r="51" spans="1:7" ht="12.75">
      <c r="A51" s="48" t="s">
        <v>35</v>
      </c>
      <c r="B51" s="4" t="s">
        <v>130</v>
      </c>
      <c r="C51" s="4" t="s">
        <v>65</v>
      </c>
      <c r="D51" s="49">
        <v>3758</v>
      </c>
      <c r="E51" s="49">
        <v>2989</v>
      </c>
      <c r="F51" s="49">
        <v>2762</v>
      </c>
      <c r="G51" s="50">
        <f>D51+E51+F51</f>
        <v>9509</v>
      </c>
    </row>
    <row r="52" spans="1:7" ht="12.75">
      <c r="A52" s="48" t="s">
        <v>36</v>
      </c>
      <c r="B52" s="4" t="s">
        <v>93</v>
      </c>
      <c r="C52" s="4" t="s">
        <v>73</v>
      </c>
      <c r="D52" s="49">
        <v>3927</v>
      </c>
      <c r="E52" s="49">
        <v>2513</v>
      </c>
      <c r="F52" s="49">
        <v>2932</v>
      </c>
      <c r="G52" s="50">
        <f>D52+E52+F52</f>
        <v>9372</v>
      </c>
    </row>
    <row r="53" spans="1:7" ht="12.75">
      <c r="A53" s="48" t="s">
        <v>37</v>
      </c>
      <c r="B53" s="4" t="s">
        <v>116</v>
      </c>
      <c r="C53" s="4" t="s">
        <v>98</v>
      </c>
      <c r="D53" s="49">
        <v>3774</v>
      </c>
      <c r="E53" s="49">
        <v>2967</v>
      </c>
      <c r="F53" s="49">
        <v>2575</v>
      </c>
      <c r="G53" s="50">
        <f>D53+E53+F53</f>
        <v>9316</v>
      </c>
    </row>
    <row r="54" spans="1:7" ht="12.75">
      <c r="A54" s="48" t="s">
        <v>38</v>
      </c>
      <c r="B54" s="4" t="s">
        <v>140</v>
      </c>
      <c r="C54" s="4" t="s">
        <v>75</v>
      </c>
      <c r="D54" s="49">
        <v>3675</v>
      </c>
      <c r="E54" s="49">
        <v>2819</v>
      </c>
      <c r="F54" s="49">
        <v>2794</v>
      </c>
      <c r="G54" s="50">
        <f>D54+E54+F54</f>
        <v>9288</v>
      </c>
    </row>
    <row r="55" spans="1:7" ht="12.75">
      <c r="A55" s="48" t="s">
        <v>39</v>
      </c>
      <c r="B55" s="4" t="s">
        <v>127</v>
      </c>
      <c r="C55" s="4" t="s">
        <v>67</v>
      </c>
      <c r="D55" s="49">
        <v>3604</v>
      </c>
      <c r="E55" s="49">
        <v>2646</v>
      </c>
      <c r="F55" s="49">
        <v>3015</v>
      </c>
      <c r="G55" s="50">
        <f>D55+E55+F55</f>
        <v>9265</v>
      </c>
    </row>
    <row r="56" spans="1:7" ht="12.75">
      <c r="A56" s="48" t="s">
        <v>40</v>
      </c>
      <c r="B56" s="4" t="s">
        <v>141</v>
      </c>
      <c r="C56" s="4" t="s">
        <v>137</v>
      </c>
      <c r="D56" s="49">
        <v>3414</v>
      </c>
      <c r="E56" s="49">
        <v>2685</v>
      </c>
      <c r="F56" s="49">
        <v>3126</v>
      </c>
      <c r="G56" s="50">
        <f>D56+E56+F56</f>
        <v>9225</v>
      </c>
    </row>
    <row r="57" spans="1:7" ht="12.75">
      <c r="A57" s="48" t="s">
        <v>41</v>
      </c>
      <c r="B57" s="4" t="s">
        <v>108</v>
      </c>
      <c r="C57" s="4" t="s">
        <v>109</v>
      </c>
      <c r="D57" s="49">
        <v>3600</v>
      </c>
      <c r="E57" s="49">
        <v>2561</v>
      </c>
      <c r="F57" s="49">
        <v>2978</v>
      </c>
      <c r="G57" s="50">
        <f>D57+E57+F57</f>
        <v>9139</v>
      </c>
    </row>
    <row r="58" spans="1:7" ht="12.75">
      <c r="A58" s="48" t="s">
        <v>42</v>
      </c>
      <c r="B58" s="4" t="s">
        <v>135</v>
      </c>
      <c r="C58" s="4" t="s">
        <v>169</v>
      </c>
      <c r="D58" s="49">
        <v>3226</v>
      </c>
      <c r="E58" s="49">
        <v>2712</v>
      </c>
      <c r="F58" s="49">
        <v>3139</v>
      </c>
      <c r="G58" s="50">
        <f>D58+E58+F58</f>
        <v>9077</v>
      </c>
    </row>
    <row r="59" spans="1:7" ht="12.75">
      <c r="A59" s="48" t="s">
        <v>43</v>
      </c>
      <c r="B59" s="4" t="s">
        <v>131</v>
      </c>
      <c r="C59" s="4" t="s">
        <v>89</v>
      </c>
      <c r="D59" s="49">
        <v>3452</v>
      </c>
      <c r="E59" s="49">
        <v>2999</v>
      </c>
      <c r="F59" s="49">
        <v>2509</v>
      </c>
      <c r="G59" s="50">
        <f>D59+E59+F59</f>
        <v>8960</v>
      </c>
    </row>
    <row r="60" spans="1:7" ht="12.75">
      <c r="A60" s="48" t="s">
        <v>44</v>
      </c>
      <c r="B60" s="4" t="s">
        <v>142</v>
      </c>
      <c r="C60" s="4" t="s">
        <v>167</v>
      </c>
      <c r="D60" s="49">
        <v>3135</v>
      </c>
      <c r="E60" s="49">
        <v>2658</v>
      </c>
      <c r="F60" s="49">
        <v>2985</v>
      </c>
      <c r="G60" s="50">
        <f>D60+E60+F60</f>
        <v>8778</v>
      </c>
    </row>
    <row r="61" spans="1:7" ht="12.75">
      <c r="A61" s="48" t="s">
        <v>45</v>
      </c>
      <c r="B61" s="4" t="s">
        <v>143</v>
      </c>
      <c r="C61" s="4" t="s">
        <v>137</v>
      </c>
      <c r="D61" s="49">
        <v>3306</v>
      </c>
      <c r="E61" s="49">
        <v>2548</v>
      </c>
      <c r="F61" s="49">
        <v>2912</v>
      </c>
      <c r="G61" s="50">
        <f>D61+E61+F61</f>
        <v>8766</v>
      </c>
    </row>
    <row r="62" spans="1:7" ht="12.75">
      <c r="A62" s="48" t="s">
        <v>46</v>
      </c>
      <c r="B62" s="4" t="s">
        <v>257</v>
      </c>
      <c r="C62" s="4" t="s">
        <v>245</v>
      </c>
      <c r="D62" s="49">
        <v>3649</v>
      </c>
      <c r="E62" s="49">
        <v>2396</v>
      </c>
      <c r="F62" s="49">
        <v>2624</v>
      </c>
      <c r="G62" s="50">
        <f>D62+E62+F62</f>
        <v>8669</v>
      </c>
    </row>
    <row r="63" spans="1:7" ht="12.75">
      <c r="A63" s="48" t="s">
        <v>47</v>
      </c>
      <c r="B63" s="4" t="s">
        <v>139</v>
      </c>
      <c r="C63" s="4" t="s">
        <v>67</v>
      </c>
      <c r="D63" s="49">
        <v>3389</v>
      </c>
      <c r="E63" s="49">
        <v>2920</v>
      </c>
      <c r="F63" s="49">
        <v>2328</v>
      </c>
      <c r="G63" s="50">
        <f>D63+E63+F63</f>
        <v>8637</v>
      </c>
    </row>
    <row r="64" spans="1:7" ht="12.75">
      <c r="A64" s="48" t="s">
        <v>48</v>
      </c>
      <c r="B64" s="4" t="s">
        <v>149</v>
      </c>
      <c r="C64" s="4" t="s">
        <v>96</v>
      </c>
      <c r="D64" s="49">
        <v>3420</v>
      </c>
      <c r="E64" s="49">
        <v>2405</v>
      </c>
      <c r="F64" s="49">
        <v>2765</v>
      </c>
      <c r="G64" s="50">
        <f>D64+E64+F64</f>
        <v>8590</v>
      </c>
    </row>
    <row r="65" spans="1:7" ht="12.75">
      <c r="A65" s="48" t="s">
        <v>49</v>
      </c>
      <c r="B65" s="4" t="s">
        <v>134</v>
      </c>
      <c r="C65" s="4" t="s">
        <v>109</v>
      </c>
      <c r="D65" s="49">
        <v>3275</v>
      </c>
      <c r="E65" s="49">
        <v>2565</v>
      </c>
      <c r="F65" s="49">
        <v>2648</v>
      </c>
      <c r="G65" s="50">
        <f>D65+E65+F65</f>
        <v>8488</v>
      </c>
    </row>
    <row r="66" spans="1:7" ht="12.75">
      <c r="A66" s="48" t="s">
        <v>258</v>
      </c>
      <c r="B66" s="4" t="s">
        <v>132</v>
      </c>
      <c r="C66" s="4" t="s">
        <v>75</v>
      </c>
      <c r="D66" s="49">
        <v>3493</v>
      </c>
      <c r="E66" s="49">
        <v>2839</v>
      </c>
      <c r="F66" s="49">
        <v>2130</v>
      </c>
      <c r="G66" s="50">
        <f>D66+E66+F66</f>
        <v>8462</v>
      </c>
    </row>
    <row r="67" spans="1:7" ht="12.75">
      <c r="A67" s="48" t="s">
        <v>259</v>
      </c>
      <c r="B67" s="4" t="s">
        <v>148</v>
      </c>
      <c r="C67" s="4" t="s">
        <v>96</v>
      </c>
      <c r="D67" s="49">
        <v>3033</v>
      </c>
      <c r="E67" s="49">
        <v>2413</v>
      </c>
      <c r="F67" s="49">
        <v>3011</v>
      </c>
      <c r="G67" s="50">
        <f>D67+E67+F67</f>
        <v>8457</v>
      </c>
    </row>
    <row r="68" spans="1:7" ht="12.75">
      <c r="A68" s="48" t="s">
        <v>50</v>
      </c>
      <c r="B68" s="4" t="s">
        <v>144</v>
      </c>
      <c r="C68" s="4" t="s">
        <v>122</v>
      </c>
      <c r="D68" s="49">
        <v>3104</v>
      </c>
      <c r="E68" s="49">
        <v>2232</v>
      </c>
      <c r="F68" s="49">
        <v>2549</v>
      </c>
      <c r="G68" s="50">
        <f>D68+E68+F68</f>
        <v>7885</v>
      </c>
    </row>
    <row r="69" spans="1:7" ht="12.75">
      <c r="A69" s="48" t="s">
        <v>51</v>
      </c>
      <c r="B69" s="4" t="s">
        <v>138</v>
      </c>
      <c r="C69" s="4" t="s">
        <v>77</v>
      </c>
      <c r="D69" s="49">
        <v>3020</v>
      </c>
      <c r="E69" s="49">
        <v>2715</v>
      </c>
      <c r="F69" s="49">
        <v>2098</v>
      </c>
      <c r="G69" s="50">
        <f>D69+E69+F69</f>
        <v>7833</v>
      </c>
    </row>
    <row r="70" spans="1:7" ht="12.75">
      <c r="A70" s="48" t="s">
        <v>52</v>
      </c>
      <c r="B70" s="4" t="s">
        <v>136</v>
      </c>
      <c r="C70" s="4" t="s">
        <v>137</v>
      </c>
      <c r="D70" s="49">
        <v>2810</v>
      </c>
      <c r="E70" s="49">
        <v>2235</v>
      </c>
      <c r="F70" s="49">
        <v>2624</v>
      </c>
      <c r="G70" s="50">
        <f>D70+E70+F70</f>
        <v>7669</v>
      </c>
    </row>
    <row r="71" spans="1:7" ht="12.75">
      <c r="A71" s="48" t="s">
        <v>53</v>
      </c>
      <c r="B71" s="4" t="s">
        <v>147</v>
      </c>
      <c r="C71" s="4" t="s">
        <v>169</v>
      </c>
      <c r="D71" s="49">
        <v>2590</v>
      </c>
      <c r="E71" s="49">
        <v>2285</v>
      </c>
      <c r="F71" s="49">
        <v>2645</v>
      </c>
      <c r="G71" s="50">
        <f>D71+E71+F71</f>
        <v>7520</v>
      </c>
    </row>
    <row r="72" spans="1:7" ht="12.75">
      <c r="A72" s="48" t="s">
        <v>54</v>
      </c>
      <c r="B72" s="4" t="s">
        <v>157</v>
      </c>
      <c r="C72" s="4" t="s">
        <v>75</v>
      </c>
      <c r="D72" s="49">
        <v>3262</v>
      </c>
      <c r="E72" s="49">
        <v>1700</v>
      </c>
      <c r="F72" s="49">
        <v>2539</v>
      </c>
      <c r="G72" s="50">
        <f>D72+E72+F72</f>
        <v>7501</v>
      </c>
    </row>
    <row r="73" spans="1:7" ht="12.75">
      <c r="A73" s="48" t="s">
        <v>55</v>
      </c>
      <c r="B73" s="4" t="s">
        <v>146</v>
      </c>
      <c r="C73" s="4" t="s">
        <v>165</v>
      </c>
      <c r="D73" s="49">
        <v>3054</v>
      </c>
      <c r="E73" s="49">
        <v>1925</v>
      </c>
      <c r="F73" s="49">
        <v>2294</v>
      </c>
      <c r="G73" s="50">
        <f>D73+E73+F73</f>
        <v>7273</v>
      </c>
    </row>
    <row r="74" spans="1:7" ht="12.75">
      <c r="A74" s="48" t="s">
        <v>56</v>
      </c>
      <c r="B74" s="4" t="s">
        <v>156</v>
      </c>
      <c r="C74" s="4" t="s">
        <v>165</v>
      </c>
      <c r="D74" s="49">
        <v>2975</v>
      </c>
      <c r="E74" s="49">
        <v>2062</v>
      </c>
      <c r="F74" s="49">
        <v>2160</v>
      </c>
      <c r="G74" s="50">
        <f>D74+E74+F74</f>
        <v>7197</v>
      </c>
    </row>
    <row r="75" spans="1:7" ht="12.75">
      <c r="A75" s="48" t="s">
        <v>57</v>
      </c>
      <c r="B75" s="4" t="s">
        <v>160</v>
      </c>
      <c r="C75" s="4" t="s">
        <v>112</v>
      </c>
      <c r="D75" s="49">
        <v>2696</v>
      </c>
      <c r="E75" s="49">
        <v>2189</v>
      </c>
      <c r="F75" s="49">
        <v>1930</v>
      </c>
      <c r="G75" s="50">
        <f>D75+E75+F75</f>
        <v>6815</v>
      </c>
    </row>
    <row r="76" spans="1:7" ht="12.75">
      <c r="A76" s="48" t="s">
        <v>58</v>
      </c>
      <c r="B76" s="4" t="s">
        <v>161</v>
      </c>
      <c r="C76" s="4" t="s">
        <v>73</v>
      </c>
      <c r="D76" s="49">
        <v>2543</v>
      </c>
      <c r="E76" s="49">
        <v>1974</v>
      </c>
      <c r="F76" s="49">
        <v>2009</v>
      </c>
      <c r="G76" s="50">
        <f>D76+E76+F76</f>
        <v>6526</v>
      </c>
    </row>
    <row r="77" spans="1:7" ht="12.75">
      <c r="A77" s="48" t="s">
        <v>59</v>
      </c>
      <c r="B77" s="4" t="s">
        <v>152</v>
      </c>
      <c r="C77" s="4" t="s">
        <v>122</v>
      </c>
      <c r="D77" s="49">
        <v>2380</v>
      </c>
      <c r="E77" s="49">
        <v>1729</v>
      </c>
      <c r="F77" s="49">
        <v>2219</v>
      </c>
      <c r="G77" s="50">
        <f>D77+E77+F77</f>
        <v>6328</v>
      </c>
    </row>
    <row r="78" spans="1:7" ht="12.75">
      <c r="A78" s="48" t="s">
        <v>60</v>
      </c>
      <c r="B78" s="4" t="s">
        <v>159</v>
      </c>
      <c r="C78" s="4" t="s">
        <v>96</v>
      </c>
      <c r="D78" s="49">
        <v>2429</v>
      </c>
      <c r="E78" s="49">
        <v>1657</v>
      </c>
      <c r="F78" s="49">
        <v>2037</v>
      </c>
      <c r="G78" s="50">
        <f>D78+E78+F78</f>
        <v>6123</v>
      </c>
    </row>
    <row r="79" spans="1:7" ht="12.75">
      <c r="A79" s="48" t="s">
        <v>61</v>
      </c>
      <c r="B79" s="4" t="s">
        <v>162</v>
      </c>
      <c r="C79" s="4" t="s">
        <v>96</v>
      </c>
      <c r="D79" s="49">
        <v>2583</v>
      </c>
      <c r="E79" s="49">
        <v>1460</v>
      </c>
      <c r="F79" s="49">
        <v>2039</v>
      </c>
      <c r="G79" s="50">
        <f>D79+E79+F79</f>
        <v>6082</v>
      </c>
    </row>
    <row r="80" spans="1:7" ht="12.75">
      <c r="A80" s="48" t="s">
        <v>260</v>
      </c>
      <c r="B80" s="4" t="s">
        <v>153</v>
      </c>
      <c r="C80" s="4" t="s">
        <v>96</v>
      </c>
      <c r="D80" s="49">
        <v>2433</v>
      </c>
      <c r="E80" s="49">
        <v>1523</v>
      </c>
      <c r="F80" s="49">
        <v>1810</v>
      </c>
      <c r="G80" s="50">
        <f>D80+E80+F80</f>
        <v>5766</v>
      </c>
    </row>
    <row r="81" spans="1:7" ht="12.75">
      <c r="A81" s="48" t="s">
        <v>261</v>
      </c>
      <c r="B81" s="4" t="s">
        <v>145</v>
      </c>
      <c r="C81" s="4" t="s">
        <v>165</v>
      </c>
      <c r="D81" s="49">
        <v>2677</v>
      </c>
      <c r="E81" s="49">
        <v>1772</v>
      </c>
      <c r="F81" s="49">
        <v>1279</v>
      </c>
      <c r="G81" s="50">
        <f>D81+E81+F81</f>
        <v>5728</v>
      </c>
    </row>
    <row r="82" spans="1:7" ht="12.75">
      <c r="A82" s="48" t="s">
        <v>262</v>
      </c>
      <c r="B82" s="4" t="s">
        <v>150</v>
      </c>
      <c r="C82" s="4" t="s">
        <v>126</v>
      </c>
      <c r="D82" s="49">
        <v>2123</v>
      </c>
      <c r="E82" s="49">
        <v>1738</v>
      </c>
      <c r="F82" s="49">
        <v>1712</v>
      </c>
      <c r="G82" s="50">
        <f>D82+E82+F82</f>
        <v>5573</v>
      </c>
    </row>
    <row r="83" spans="1:7" ht="12.75">
      <c r="A83" s="48" t="s">
        <v>263</v>
      </c>
      <c r="B83" s="4" t="s">
        <v>151</v>
      </c>
      <c r="C83" s="4" t="s">
        <v>169</v>
      </c>
      <c r="D83" s="49">
        <v>2620</v>
      </c>
      <c r="E83" s="49">
        <v>1253</v>
      </c>
      <c r="F83" s="49">
        <v>1614</v>
      </c>
      <c r="G83" s="50">
        <f>D83+E83+F83</f>
        <v>5487</v>
      </c>
    </row>
    <row r="84" spans="1:7" ht="12.75">
      <c r="A84" s="48" t="s">
        <v>62</v>
      </c>
      <c r="B84" s="4" t="s">
        <v>158</v>
      </c>
      <c r="C84" s="4" t="s">
        <v>122</v>
      </c>
      <c r="D84" s="49">
        <v>2049</v>
      </c>
      <c r="E84" s="49">
        <v>1333</v>
      </c>
      <c r="F84" s="49">
        <v>1843</v>
      </c>
      <c r="G84" s="50">
        <f>D84+E84+F84</f>
        <v>5225</v>
      </c>
    </row>
    <row r="85" spans="1:7" ht="12.75">
      <c r="A85" s="48" t="s">
        <v>63</v>
      </c>
      <c r="B85" s="4" t="s">
        <v>154</v>
      </c>
      <c r="C85" s="4" t="s">
        <v>167</v>
      </c>
      <c r="D85" s="49">
        <v>2405</v>
      </c>
      <c r="E85" s="49">
        <v>1518</v>
      </c>
      <c r="F85" s="49">
        <v>1172</v>
      </c>
      <c r="G85" s="50">
        <f>D85+E85+F85</f>
        <v>5095</v>
      </c>
    </row>
    <row r="86" spans="1:7" ht="12.75">
      <c r="A86" s="48" t="s">
        <v>264</v>
      </c>
      <c r="B86" s="4" t="s">
        <v>155</v>
      </c>
      <c r="C86" s="4" t="s">
        <v>96</v>
      </c>
      <c r="D86" s="49">
        <v>1901</v>
      </c>
      <c r="E86" s="49">
        <v>1790</v>
      </c>
      <c r="F86" s="49">
        <v>1375</v>
      </c>
      <c r="G86" s="50">
        <f>D86+E86+F86</f>
        <v>5066</v>
      </c>
    </row>
    <row r="87" spans="1:7" ht="13.5" thickBot="1">
      <c r="A87" s="51" t="s">
        <v>265</v>
      </c>
      <c r="B87" s="16" t="s">
        <v>249</v>
      </c>
      <c r="C87" s="16" t="s">
        <v>250</v>
      </c>
      <c r="D87" s="52">
        <v>2704</v>
      </c>
      <c r="E87" s="52">
        <v>719</v>
      </c>
      <c r="F87" s="52">
        <v>1302</v>
      </c>
      <c r="G87" s="53">
        <f>D87+E87+F87</f>
        <v>4725</v>
      </c>
    </row>
  </sheetData>
  <sheetProtection/>
  <mergeCells count="4">
    <mergeCell ref="A1:G1"/>
    <mergeCell ref="A2:G2"/>
    <mergeCell ref="A3:G3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7109375" style="1" customWidth="1"/>
    <col min="2" max="2" width="28.7109375" style="0" customWidth="1"/>
    <col min="3" max="6" width="9.140625" style="1" customWidth="1"/>
  </cols>
  <sheetData>
    <row r="1" spans="1:6" ht="30">
      <c r="A1" s="39" t="s">
        <v>176</v>
      </c>
      <c r="B1" s="39"/>
      <c r="C1" s="39"/>
      <c r="D1" s="39"/>
      <c r="E1" s="39"/>
      <c r="F1" s="39"/>
    </row>
    <row r="2" spans="1:6" ht="20.25">
      <c r="A2" s="40" t="s">
        <v>177</v>
      </c>
      <c r="B2" s="40"/>
      <c r="C2" s="40"/>
      <c r="D2" s="40"/>
      <c r="E2" s="40"/>
      <c r="F2" s="40"/>
    </row>
    <row r="3" spans="1:6" ht="23.25">
      <c r="A3" s="41" t="s">
        <v>237</v>
      </c>
      <c r="B3" s="41"/>
      <c r="C3" s="41"/>
      <c r="D3" s="41"/>
      <c r="E3" s="41"/>
      <c r="F3" s="41"/>
    </row>
    <row r="4" spans="1:6" ht="12.75">
      <c r="A4" s="42" t="s">
        <v>242</v>
      </c>
      <c r="B4" s="42"/>
      <c r="C4" s="42"/>
      <c r="D4" s="42"/>
      <c r="E4" s="42"/>
      <c r="F4" s="42"/>
    </row>
    <row r="5" ht="13.5" thickBot="1"/>
    <row r="6" spans="1:6" s="31" customFormat="1" ht="16.5" customHeight="1">
      <c r="A6" s="45" t="s">
        <v>221</v>
      </c>
      <c r="B6" s="46" t="s">
        <v>225</v>
      </c>
      <c r="C6" s="46" t="s">
        <v>270</v>
      </c>
      <c r="D6" s="46" t="s">
        <v>271</v>
      </c>
      <c r="E6" s="46" t="s">
        <v>272</v>
      </c>
      <c r="F6" s="47" t="s">
        <v>273</v>
      </c>
    </row>
    <row r="7" spans="1:6" s="31" customFormat="1" ht="16.5" customHeight="1">
      <c r="A7" s="32" t="s">
        <v>0</v>
      </c>
      <c r="B7" s="33" t="s">
        <v>163</v>
      </c>
      <c r="C7" s="3">
        <v>16328</v>
      </c>
      <c r="D7" s="3">
        <v>10507</v>
      </c>
      <c r="E7" s="3">
        <v>9579</v>
      </c>
      <c r="F7" s="34">
        <f>C7+D7+E7</f>
        <v>36414</v>
      </c>
    </row>
    <row r="8" spans="1:6" s="31" customFormat="1" ht="16.5" customHeight="1">
      <c r="A8" s="32" t="s">
        <v>1</v>
      </c>
      <c r="B8" s="33" t="s">
        <v>67</v>
      </c>
      <c r="C8" s="5">
        <v>15485</v>
      </c>
      <c r="D8" s="3">
        <v>9835</v>
      </c>
      <c r="E8" s="3">
        <v>9265</v>
      </c>
      <c r="F8" s="34">
        <f>C8+D8+E8</f>
        <v>34585</v>
      </c>
    </row>
    <row r="9" spans="1:6" s="31" customFormat="1" ht="16.5" customHeight="1">
      <c r="A9" s="32" t="s">
        <v>2</v>
      </c>
      <c r="B9" s="33" t="s">
        <v>79</v>
      </c>
      <c r="C9" s="5">
        <v>11931</v>
      </c>
      <c r="D9" s="5">
        <v>11290</v>
      </c>
      <c r="E9" s="5">
        <v>11230</v>
      </c>
      <c r="F9" s="34">
        <f>C9+D9+E9</f>
        <v>34451</v>
      </c>
    </row>
    <row r="10" spans="1:6" s="31" customFormat="1" ht="16.5" customHeight="1">
      <c r="A10" s="32" t="s">
        <v>3</v>
      </c>
      <c r="B10" s="33" t="s">
        <v>70</v>
      </c>
      <c r="C10" s="5">
        <v>12487</v>
      </c>
      <c r="D10" s="5">
        <v>11670</v>
      </c>
      <c r="E10" s="5">
        <v>9772</v>
      </c>
      <c r="F10" s="34">
        <f>C10+D10+E10</f>
        <v>33929</v>
      </c>
    </row>
    <row r="11" spans="1:6" s="31" customFormat="1" ht="16.5" customHeight="1">
      <c r="A11" s="32" t="s">
        <v>4</v>
      </c>
      <c r="B11" s="33" t="s">
        <v>98</v>
      </c>
      <c r="C11" s="5">
        <v>10863</v>
      </c>
      <c r="D11" s="5">
        <v>10745</v>
      </c>
      <c r="E11" s="5">
        <v>10331</v>
      </c>
      <c r="F11" s="34">
        <f>C11+D11+E11</f>
        <v>31939</v>
      </c>
    </row>
    <row r="12" spans="1:6" s="31" customFormat="1" ht="16.5" customHeight="1">
      <c r="A12" s="32" t="s">
        <v>5</v>
      </c>
      <c r="B12" s="33" t="s">
        <v>105</v>
      </c>
      <c r="C12" s="5">
        <v>11050</v>
      </c>
      <c r="D12" s="5">
        <v>10725</v>
      </c>
      <c r="E12" s="5">
        <v>10035</v>
      </c>
      <c r="F12" s="34">
        <f>C12+D12+E12</f>
        <v>31810</v>
      </c>
    </row>
    <row r="13" spans="1:6" s="31" customFormat="1" ht="16.5" customHeight="1">
      <c r="A13" s="32" t="s">
        <v>246</v>
      </c>
      <c r="B13" s="33" t="s">
        <v>168</v>
      </c>
      <c r="C13" s="3">
        <v>10961</v>
      </c>
      <c r="D13" s="3">
        <v>10344</v>
      </c>
      <c r="E13" s="3">
        <v>10281</v>
      </c>
      <c r="F13" s="34">
        <f>C13+D13+E13</f>
        <v>31586</v>
      </c>
    </row>
    <row r="14" spans="1:6" s="31" customFormat="1" ht="16.5" customHeight="1">
      <c r="A14" s="32" t="s">
        <v>247</v>
      </c>
      <c r="B14" s="33" t="s">
        <v>89</v>
      </c>
      <c r="C14" s="5">
        <v>10508</v>
      </c>
      <c r="D14" s="5">
        <v>10244</v>
      </c>
      <c r="E14" s="5">
        <v>10181</v>
      </c>
      <c r="F14" s="34">
        <f>C14+D14+E14</f>
        <v>30933</v>
      </c>
    </row>
    <row r="15" spans="1:6" s="31" customFormat="1" ht="16.5" customHeight="1">
      <c r="A15" s="32" t="s">
        <v>6</v>
      </c>
      <c r="B15" s="33" t="s">
        <v>73</v>
      </c>
      <c r="C15" s="5">
        <v>11487</v>
      </c>
      <c r="D15" s="5">
        <v>9830</v>
      </c>
      <c r="E15" s="5">
        <v>9372</v>
      </c>
      <c r="F15" s="34">
        <f>C15+D15+E15</f>
        <v>30689</v>
      </c>
    </row>
    <row r="16" spans="1:6" s="31" customFormat="1" ht="16.5" customHeight="1">
      <c r="A16" s="32" t="s">
        <v>7</v>
      </c>
      <c r="B16" s="33" t="s">
        <v>77</v>
      </c>
      <c r="C16" s="5">
        <v>11772</v>
      </c>
      <c r="D16" s="5">
        <v>10257</v>
      </c>
      <c r="E16" s="5">
        <v>7833</v>
      </c>
      <c r="F16" s="34">
        <f>C16+D16+E16</f>
        <v>29862</v>
      </c>
    </row>
    <row r="17" spans="1:6" s="31" customFormat="1" ht="16.5" customHeight="1">
      <c r="A17" s="32" t="s">
        <v>8</v>
      </c>
      <c r="B17" s="33" t="s">
        <v>109</v>
      </c>
      <c r="C17" s="5">
        <v>10393</v>
      </c>
      <c r="D17" s="5">
        <v>10182</v>
      </c>
      <c r="E17" s="5">
        <v>9139</v>
      </c>
      <c r="F17" s="34">
        <f>C17+D17+E17</f>
        <v>29714</v>
      </c>
    </row>
    <row r="18" spans="1:6" s="31" customFormat="1" ht="16.5" customHeight="1">
      <c r="A18" s="32" t="s">
        <v>9</v>
      </c>
      <c r="B18" s="33" t="s">
        <v>75</v>
      </c>
      <c r="C18" s="5">
        <v>10523</v>
      </c>
      <c r="D18" s="5">
        <v>9288</v>
      </c>
      <c r="E18" s="5">
        <v>8462</v>
      </c>
      <c r="F18" s="34">
        <f>C18+D18+E18</f>
        <v>28273</v>
      </c>
    </row>
    <row r="19" spans="1:6" s="31" customFormat="1" ht="16.5" customHeight="1">
      <c r="A19" s="32" t="s">
        <v>10</v>
      </c>
      <c r="B19" s="33" t="s">
        <v>112</v>
      </c>
      <c r="C19" s="5">
        <v>10974</v>
      </c>
      <c r="D19" s="5">
        <v>9784</v>
      </c>
      <c r="E19" s="5">
        <v>6815</v>
      </c>
      <c r="F19" s="34">
        <f>C19+D19+E19</f>
        <v>27573</v>
      </c>
    </row>
    <row r="20" spans="1:6" s="31" customFormat="1" ht="16.5" customHeight="1">
      <c r="A20" s="32" t="s">
        <v>11</v>
      </c>
      <c r="B20" s="33" t="s">
        <v>96</v>
      </c>
      <c r="C20" s="5">
        <v>9993</v>
      </c>
      <c r="D20" s="5">
        <v>8590</v>
      </c>
      <c r="E20" s="5">
        <v>8457</v>
      </c>
      <c r="F20" s="34">
        <f>C20+D20+E20</f>
        <v>27040</v>
      </c>
    </row>
    <row r="21" spans="1:6" s="31" customFormat="1" ht="16.5" customHeight="1">
      <c r="A21" s="32" t="s">
        <v>12</v>
      </c>
      <c r="B21" s="33" t="s">
        <v>137</v>
      </c>
      <c r="C21" s="5">
        <v>9225</v>
      </c>
      <c r="D21" s="5">
        <v>8766</v>
      </c>
      <c r="E21" s="5">
        <v>7669</v>
      </c>
      <c r="F21" s="34">
        <f>C21+D21+E21</f>
        <v>25660</v>
      </c>
    </row>
    <row r="22" spans="1:6" s="31" customFormat="1" ht="16.5" customHeight="1">
      <c r="A22" s="32" t="s">
        <v>13</v>
      </c>
      <c r="B22" s="33" t="s">
        <v>65</v>
      </c>
      <c r="C22" s="3">
        <v>15586</v>
      </c>
      <c r="D22" s="3">
        <v>9509</v>
      </c>
      <c r="E22" s="5"/>
      <c r="F22" s="34">
        <f>C22+D22+E22</f>
        <v>25095</v>
      </c>
    </row>
    <row r="23" spans="1:6" s="31" customFormat="1" ht="16.5" customHeight="1">
      <c r="A23" s="32" t="s">
        <v>14</v>
      </c>
      <c r="B23" s="33" t="s">
        <v>165</v>
      </c>
      <c r="C23" s="3">
        <v>10270</v>
      </c>
      <c r="D23" s="3">
        <v>7273</v>
      </c>
      <c r="E23" s="3">
        <v>7197</v>
      </c>
      <c r="F23" s="34">
        <f>C23+D23+E23</f>
        <v>24740</v>
      </c>
    </row>
    <row r="24" spans="1:6" s="31" customFormat="1" ht="16.5" customHeight="1">
      <c r="A24" s="32" t="s">
        <v>15</v>
      </c>
      <c r="B24" s="33" t="s">
        <v>122</v>
      </c>
      <c r="C24" s="5">
        <v>10023</v>
      </c>
      <c r="D24" s="5">
        <v>7885</v>
      </c>
      <c r="E24" s="5">
        <v>6328</v>
      </c>
      <c r="F24" s="34">
        <f>C24+D24+E24</f>
        <v>24236</v>
      </c>
    </row>
    <row r="25" spans="1:6" s="31" customFormat="1" ht="16.5" customHeight="1">
      <c r="A25" s="32" t="s">
        <v>16</v>
      </c>
      <c r="B25" s="33" t="s">
        <v>167</v>
      </c>
      <c r="C25" s="5">
        <v>9719</v>
      </c>
      <c r="D25" s="5">
        <v>8778</v>
      </c>
      <c r="E25" s="5">
        <v>5095</v>
      </c>
      <c r="F25" s="34">
        <f>C25+D25+E25</f>
        <v>23592</v>
      </c>
    </row>
    <row r="26" spans="1:6" s="31" customFormat="1" ht="16.5" customHeight="1">
      <c r="A26" s="32" t="s">
        <v>17</v>
      </c>
      <c r="B26" s="33" t="s">
        <v>169</v>
      </c>
      <c r="C26" s="5">
        <v>9077</v>
      </c>
      <c r="D26" s="5">
        <v>7520</v>
      </c>
      <c r="E26" s="5">
        <v>5487</v>
      </c>
      <c r="F26" s="34">
        <f>C26+D26+E26</f>
        <v>22084</v>
      </c>
    </row>
    <row r="27" spans="1:6" s="31" customFormat="1" ht="16.5" customHeight="1">
      <c r="A27" s="32" t="s">
        <v>18</v>
      </c>
      <c r="B27" s="33" t="s">
        <v>85</v>
      </c>
      <c r="C27" s="5">
        <v>10258</v>
      </c>
      <c r="D27" s="5">
        <v>10148</v>
      </c>
      <c r="E27" s="5"/>
      <c r="F27" s="34">
        <f>C27+D27+E27</f>
        <v>20406</v>
      </c>
    </row>
    <row r="28" spans="1:6" s="31" customFormat="1" ht="16.5" customHeight="1">
      <c r="A28" s="32" t="s">
        <v>19</v>
      </c>
      <c r="B28" s="33" t="s">
        <v>277</v>
      </c>
      <c r="C28" s="5">
        <v>6123</v>
      </c>
      <c r="D28" s="5">
        <v>6082</v>
      </c>
      <c r="E28" s="5">
        <v>5766</v>
      </c>
      <c r="F28" s="34">
        <f>C28+D28+E28</f>
        <v>17971</v>
      </c>
    </row>
    <row r="29" spans="1:6" s="31" customFormat="1" ht="16.5" customHeight="1">
      <c r="A29" s="32" t="s">
        <v>20</v>
      </c>
      <c r="B29" s="33" t="s">
        <v>126</v>
      </c>
      <c r="C29" s="5">
        <v>9600</v>
      </c>
      <c r="D29" s="5">
        <v>5573</v>
      </c>
      <c r="E29" s="5"/>
      <c r="F29" s="34">
        <f>C29+D29+E29</f>
        <v>15173</v>
      </c>
    </row>
    <row r="30" spans="1:6" s="31" customFormat="1" ht="16.5" customHeight="1">
      <c r="A30" s="32" t="s">
        <v>21</v>
      </c>
      <c r="B30" s="33" t="s">
        <v>91</v>
      </c>
      <c r="C30" s="3">
        <v>12306</v>
      </c>
      <c r="D30" s="5"/>
      <c r="E30" s="5"/>
      <c r="F30" s="34">
        <f>C30+D30+E30</f>
        <v>12306</v>
      </c>
    </row>
    <row r="31" spans="1:6" s="31" customFormat="1" ht="16.5" customHeight="1">
      <c r="A31" s="32" t="s">
        <v>22</v>
      </c>
      <c r="B31" s="33" t="s">
        <v>164</v>
      </c>
      <c r="C31" s="5">
        <v>11859</v>
      </c>
      <c r="D31" s="5"/>
      <c r="E31" s="5"/>
      <c r="F31" s="34">
        <f>C31+D31+E31</f>
        <v>11859</v>
      </c>
    </row>
    <row r="32" spans="1:6" s="31" customFormat="1" ht="16.5" customHeight="1">
      <c r="A32" s="32" t="s">
        <v>23</v>
      </c>
      <c r="B32" s="33" t="s">
        <v>83</v>
      </c>
      <c r="C32" s="5">
        <v>11482</v>
      </c>
      <c r="D32" s="5"/>
      <c r="E32" s="5"/>
      <c r="F32" s="34">
        <f>C32+D32+E32</f>
        <v>11482</v>
      </c>
    </row>
    <row r="33" spans="1:6" s="31" customFormat="1" ht="16.5" customHeight="1">
      <c r="A33" s="32" t="s">
        <v>248</v>
      </c>
      <c r="B33" s="33" t="s">
        <v>245</v>
      </c>
      <c r="C33" s="3">
        <v>8669</v>
      </c>
      <c r="D33" s="5"/>
      <c r="E33" s="5"/>
      <c r="F33" s="34">
        <f>C33+D33+E33</f>
        <v>8669</v>
      </c>
    </row>
    <row r="34" spans="1:6" s="31" customFormat="1" ht="16.5" customHeight="1" thickBot="1">
      <c r="A34" s="35" t="s">
        <v>251</v>
      </c>
      <c r="B34" s="36" t="s">
        <v>250</v>
      </c>
      <c r="C34" s="17">
        <v>4725</v>
      </c>
      <c r="D34" s="17"/>
      <c r="E34" s="17"/>
      <c r="F34" s="37">
        <f>C34+D34+E34</f>
        <v>4725</v>
      </c>
    </row>
  </sheetData>
  <sheetProtection/>
  <mergeCells count="4">
    <mergeCell ref="A4:F4"/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OAaSZeŠ Bruntál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Bílková</dc:creator>
  <cp:keywords/>
  <dc:description/>
  <cp:lastModifiedBy>Jaroslav</cp:lastModifiedBy>
  <cp:lastPrinted>2009-01-28T11:35:35Z</cp:lastPrinted>
  <dcterms:created xsi:type="dcterms:W3CDTF">2009-01-27T19:03:14Z</dcterms:created>
  <dcterms:modified xsi:type="dcterms:W3CDTF">2009-02-02T20:22:14Z</dcterms:modified>
  <cp:category/>
  <cp:version/>
  <cp:contentType/>
  <cp:contentStatus/>
</cp:coreProperties>
</file>